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2022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'2022'!$9:$9</definedName>
    <definedName name="_xlnm.Print_Area" localSheetId="0">'2022'!$A$1:$E$45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<sst xmlns="http://schemas.openxmlformats.org/spreadsheetml/2006/main" count="47" uniqueCount="46">
  <si>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Наименование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</si>
  <si>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</si>
  <si>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</si>
  <si>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</si>
  <si>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</si>
  <si>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</si>
  <si>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</si>
  <si>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</si>
  <si>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</si>
  <si>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</si>
  <si>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</si>
  <si>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</si>
  <si>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</si>
  <si>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</si>
  <si>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</si>
  <si>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</si>
  <si>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</si>
  <si>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</si>
  <si>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</si>
  <si>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</si>
  <si>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</si>
  <si>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</si>
  <si>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</si>
  <si>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</si>
  <si>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</si>
  <si>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</si>
  <si>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</si>
  <si>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</si>
  <si>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</si>
  <si>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</si>
  <si>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</si>
  <si>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</si>
  <si>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</si>
  <si>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</si>
  <si>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</si>
  <si>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МП «Развитие культуры Григорьевского сельского поселения»</t>
  </si>
  <si>
    <t>Благоустройство</t>
  </si>
  <si>
    <t>Мероприятия администрации Григорьевского сельского поселения по содержанию мест захоронения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</si>
  <si>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2022 год</t>
  </si>
  <si>
    <t>Бюджет                        2022 года</t>
  </si>
  <si>
    <t>Уточненный бюджет                        2022 года</t>
  </si>
  <si>
    <t>Обеспечение пожарной безопасности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</si>
  <si>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Григорьевского сельского поселения</t>
  </si>
  <si>
    <t>Кассовое исполнение                  за 2022 год</t>
  </si>
  <si>
    <t>к  решению Муниципального комитета</t>
  </si>
  <si>
    <t>от 22.05.2023г №9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</si>
</sst>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##,0\,0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vertical="top" wrapText="1" shrinkToFi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vertical="top" wrapText="1" shrinkToFi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3" xfId="0" applyFont="1" applyFill="1" applyBorder="1" applyAlignment="1">
      <alignment vertical="top" wrapText="1"/>
    </xf>
    <xf numFmtId="1" fontId="3" fillId="0" borderId="14" xfId="0" applyNumberFormat="1" applyFont="1" applyBorder="1" applyAlignment="1">
      <alignment horizontal="center" vertical="center" wrapText="1" shrinkToFit="1"/>
    </xf>
    <xf numFmtId="1" fontId="3" fillId="0" borderId="15" xfId="0" applyNumberFormat="1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7" xfId="0" applyNumberFormat="1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41.875" style="1" customWidth="1"/>
    <col min="2" max="2" width="15.375" style="1" customWidth="1"/>
    <col min="3" max="3" width="15.00390625" style="1" customWidth="1"/>
    <col min="4" max="4" width="18.25390625" style="6" customWidth="1"/>
    <col min="5" max="5" width="16.00390625" style="6" customWidth="1"/>
    <col min="6" max="6" width="10.75390625" style="1" customWidth="1"/>
    <col min="7" max="7" width="13.875" style="1" bestFit="1" customWidth="1"/>
    <col min="8" max="16384" width="9.125" style="1" customWidth="1"/>
  </cols>
  <sheetData>
    <row r="1" spans="1:6" ht="22.5">
      <c r="A1" s="3"/>
      <c r="C1" s="46" t="s">
        <v>1</v>
      </c>
      <c r="D1" s="46"/>
      <c r="E1" s="46"/>
      <c r="F1" s="46"/>
    </row>
    <row r="2" spans="1:9" ht="22.5">
      <c r="A2" s="3"/>
      <c r="B2" s="13"/>
      <c r="C2" s="46" t="s">
        <v>44</v>
      </c>
      <c r="D2" s="46"/>
      <c r="E2" s="46"/>
      <c r="F2" s="46"/>
      <c r="G2" s="13"/>
      <c r="H2" s="13"/>
      <c r="I2" s="13"/>
    </row>
    <row r="3" spans="1:9" ht="22.5">
      <c r="A3" s="3"/>
      <c r="C3" s="46" t="s">
        <v>13</v>
      </c>
      <c r="D3" s="46"/>
      <c r="E3" s="46"/>
      <c r="F3" s="46"/>
      <c r="G3" s="13"/>
      <c r="H3" s="13"/>
      <c r="I3" s="13"/>
    </row>
    <row r="4" spans="1:5" ht="16.5" customHeight="1">
      <c r="A4" s="3"/>
      <c r="B4" s="3"/>
      <c r="C4" s="1" t="s">
        <v>45</v>
      </c>
      <c r="D4" s="11"/>
      <c r="E4" s="11"/>
    </row>
    <row r="5" spans="1:5" s="2" customFormat="1" ht="20.25" customHeight="1">
      <c r="A5" s="47" t="s">
        <v>3</v>
      </c>
      <c r="B5" s="47"/>
      <c r="C5" s="47"/>
      <c r="D5" s="47"/>
      <c r="E5" s="47"/>
    </row>
    <row r="6" spans="1:5" s="2" customFormat="1" ht="64.5" customHeight="1">
      <c r="A6" s="48" t="s">
        <v>38</v>
      </c>
      <c r="B6" s="48"/>
      <c r="C6" s="48"/>
      <c r="D6" s="48"/>
      <c r="E6" s="48"/>
    </row>
    <row r="7" ht="16.5" thickBot="1">
      <c r="E7" s="12"/>
    </row>
    <row r="8" spans="1:5" s="24" customFormat="1" ht="72" customHeight="1">
      <c r="A8" s="15" t="s">
        <v>0</v>
      </c>
      <c r="B8" s="16" t="s">
        <v>39</v>
      </c>
      <c r="C8" s="16" t="s">
        <v>40</v>
      </c>
      <c r="D8" s="16" t="s">
        <v>43</v>
      </c>
      <c r="E8" s="17" t="s">
        <v>2</v>
      </c>
    </row>
    <row r="9" spans="1:5" s="24" customFormat="1" ht="16.5" customHeight="1">
      <c r="A9" s="18">
        <v>1</v>
      </c>
      <c r="B9" s="19">
        <v>2</v>
      </c>
      <c r="C9" s="19">
        <v>3</v>
      </c>
      <c r="D9" s="19">
        <v>4</v>
      </c>
      <c r="E9" s="20">
        <v>5</v>
      </c>
    </row>
    <row r="10" spans="1:7" s="41" customFormat="1" ht="18" customHeight="1">
      <c r="A10" s="21" t="s">
        <v>4</v>
      </c>
      <c r="B10" s="22">
        <f>B12+B14+B16+B18+B20+B22+B23</f>
        <v>1975018</v>
      </c>
      <c r="C10" s="22">
        <f>C12+C14+C16+C18+C20+C22+C23</f>
        <v>2766905</v>
      </c>
      <c r="D10" s="22">
        <f>D12+D14+D16+D18+D20+D22+D23</f>
        <v>2283193.91</v>
      </c>
      <c r="E10" s="23"/>
      <c r="F10" s="39"/>
      <c r="G10" s="40"/>
    </row>
    <row r="11" spans="1:5" s="24" customFormat="1" ht="36.75" customHeight="1">
      <c r="A11" s="43" t="s">
        <v>23</v>
      </c>
      <c r="B11" s="44"/>
      <c r="C11" s="44"/>
      <c r="D11" s="44"/>
      <c r="E11" s="45"/>
    </row>
    <row r="12" spans="1:5" s="24" customFormat="1" ht="63">
      <c r="A12" s="5" t="s">
        <v>24</v>
      </c>
      <c r="B12" s="25">
        <v>0</v>
      </c>
      <c r="C12" s="25">
        <v>0</v>
      </c>
      <c r="D12" s="26">
        <v>0</v>
      </c>
      <c r="E12" s="27">
        <v>0</v>
      </c>
    </row>
    <row r="13" spans="1:5" s="24" customFormat="1" ht="21" customHeight="1">
      <c r="A13" s="43" t="s">
        <v>25</v>
      </c>
      <c r="B13" s="44"/>
      <c r="C13" s="44"/>
      <c r="D13" s="44"/>
      <c r="E13" s="45"/>
    </row>
    <row r="14" spans="1:5" s="24" customFormat="1" ht="63">
      <c r="A14" s="5" t="s">
        <v>21</v>
      </c>
      <c r="B14" s="25">
        <v>235561</v>
      </c>
      <c r="C14" s="25">
        <v>669428</v>
      </c>
      <c r="D14" s="26">
        <v>531906.45</v>
      </c>
      <c r="E14" s="27">
        <f>D14/C14*100</f>
        <v>79.46</v>
      </c>
    </row>
    <row r="15" spans="1:5" s="24" customFormat="1" ht="25.5" customHeight="1">
      <c r="A15" s="43" t="s">
        <v>28</v>
      </c>
      <c r="B15" s="44"/>
      <c r="C15" s="44"/>
      <c r="D15" s="44"/>
      <c r="E15" s="45"/>
    </row>
    <row r="16" spans="1:5" s="24" customFormat="1" ht="63">
      <c r="A16" s="5" t="s">
        <v>29</v>
      </c>
      <c r="B16" s="25">
        <v>392000</v>
      </c>
      <c r="C16" s="25">
        <v>125020</v>
      </c>
      <c r="D16" s="26">
        <v>118020</v>
      </c>
      <c r="E16" s="27">
        <f>D16/C16*100</f>
        <v>94.4</v>
      </c>
    </row>
    <row r="17" spans="1:5" s="24" customFormat="1" ht="39" customHeight="1">
      <c r="A17" s="43" t="s">
        <v>30</v>
      </c>
      <c r="B17" s="44"/>
      <c r="C17" s="44"/>
      <c r="D17" s="44"/>
      <c r="E17" s="45"/>
    </row>
    <row r="18" spans="1:5" s="24" customFormat="1" ht="78.75">
      <c r="A18" s="5" t="s">
        <v>31</v>
      </c>
      <c r="B18" s="25">
        <v>5000</v>
      </c>
      <c r="C18" s="25">
        <v>5000</v>
      </c>
      <c r="D18" s="26">
        <v>0</v>
      </c>
      <c r="E18" s="27">
        <f>D18/C18*100</f>
        <v>0</v>
      </c>
    </row>
    <row r="19" spans="1:5" s="24" customFormat="1" ht="25.5" customHeight="1">
      <c r="A19" s="43" t="s">
        <v>26</v>
      </c>
      <c r="B19" s="44"/>
      <c r="C19" s="44"/>
      <c r="D19" s="44"/>
      <c r="E19" s="45"/>
    </row>
    <row r="20" spans="1:5" s="24" customFormat="1" ht="78.75">
      <c r="A20" s="5" t="s">
        <v>27</v>
      </c>
      <c r="B20" s="25">
        <v>100000</v>
      </c>
      <c r="C20" s="25">
        <v>0</v>
      </c>
      <c r="D20" s="26">
        <v>0</v>
      </c>
      <c r="E20" s="27">
        <v>0</v>
      </c>
    </row>
    <row r="21" spans="1:5" s="24" customFormat="1" ht="34.5" customHeight="1">
      <c r="A21" s="43" t="s">
        <v>35</v>
      </c>
      <c r="B21" s="44"/>
      <c r="C21" s="44"/>
      <c r="D21" s="44"/>
      <c r="E21" s="45"/>
    </row>
    <row r="22" spans="1:5" s="24" customFormat="1" ht="63">
      <c r="A22" s="5" t="s">
        <v>22</v>
      </c>
      <c r="B22" s="25">
        <v>1242457</v>
      </c>
      <c r="C22" s="25">
        <v>1967457</v>
      </c>
      <c r="D22" s="26">
        <v>1633267.46</v>
      </c>
      <c r="E22" s="27">
        <f>D22/C22*100</f>
        <v>83.01</v>
      </c>
    </row>
    <row r="23" spans="1:5" s="24" customFormat="1" ht="78.75">
      <c r="A23" s="5" t="s">
        <v>32</v>
      </c>
      <c r="B23" s="25">
        <v>0</v>
      </c>
      <c r="C23" s="25">
        <v>0</v>
      </c>
      <c r="D23" s="26">
        <v>0</v>
      </c>
      <c r="E23" s="27">
        <v>0</v>
      </c>
    </row>
    <row r="24" spans="1:5" s="24" customFormat="1" ht="47.25">
      <c r="A24" s="28" t="s">
        <v>5</v>
      </c>
      <c r="B24" s="29">
        <f>B26+B28+B30+B32+B34+B36+B38+B40+B42+B44</f>
        <v>4788626</v>
      </c>
      <c r="C24" s="29">
        <f>C26+C28+C30+C32+C34+C36+C38+C40+C42+C44</f>
        <v>5529174</v>
      </c>
      <c r="D24" s="29">
        <f>D26+D28+D30+D32+D34+D36+D38+D40+D42+D44</f>
        <v>5435454.05</v>
      </c>
      <c r="E24" s="27">
        <f>D24/C24*100</f>
        <v>98.3</v>
      </c>
    </row>
    <row r="25" spans="1:5" s="24" customFormat="1" ht="36.75" customHeight="1">
      <c r="A25" s="43" t="s">
        <v>6</v>
      </c>
      <c r="B25" s="44"/>
      <c r="C25" s="44"/>
      <c r="D25" s="44"/>
      <c r="E25" s="45"/>
    </row>
    <row r="26" spans="1:5" s="24" customFormat="1" ht="31.5">
      <c r="A26" s="30" t="s">
        <v>14</v>
      </c>
      <c r="B26" s="25">
        <v>895871</v>
      </c>
      <c r="C26" s="25">
        <v>865271</v>
      </c>
      <c r="D26" s="25">
        <v>864458.22</v>
      </c>
      <c r="E26" s="27">
        <f>D26/C26*100</f>
        <v>99.91</v>
      </c>
    </row>
    <row r="27" spans="1:5" s="24" customFormat="1" ht="33.75" customHeight="1">
      <c r="A27" s="43" t="s">
        <v>7</v>
      </c>
      <c r="B27" s="44"/>
      <c r="C27" s="44"/>
      <c r="D27" s="44"/>
      <c r="E27" s="45"/>
    </row>
    <row r="28" spans="1:5" s="24" customFormat="1" ht="63">
      <c r="A28" s="10" t="s">
        <v>15</v>
      </c>
      <c r="B28" s="25">
        <v>1469756</v>
      </c>
      <c r="C28" s="25">
        <v>1603424</v>
      </c>
      <c r="D28" s="25">
        <v>1582246.98</v>
      </c>
      <c r="E28" s="27">
        <f>D28/C28*100</f>
        <v>98.68</v>
      </c>
    </row>
    <row r="29" spans="1:5" s="24" customFormat="1" ht="15.75">
      <c r="A29" s="43" t="s">
        <v>36</v>
      </c>
      <c r="B29" s="44"/>
      <c r="C29" s="44"/>
      <c r="D29" s="44"/>
      <c r="E29" s="45"/>
    </row>
    <row r="30" spans="1:5" s="24" customFormat="1" ht="47.25">
      <c r="A30" s="7" t="s">
        <v>37</v>
      </c>
      <c r="B30" s="25">
        <v>0</v>
      </c>
      <c r="C30" s="25">
        <v>141000</v>
      </c>
      <c r="D30" s="25">
        <v>140953</v>
      </c>
      <c r="E30" s="27">
        <v>0</v>
      </c>
    </row>
    <row r="31" spans="1:5" s="24" customFormat="1" ht="15.75">
      <c r="A31" s="43" t="s">
        <v>8</v>
      </c>
      <c r="B31" s="44"/>
      <c r="C31" s="44"/>
      <c r="D31" s="44"/>
      <c r="E31" s="45"/>
    </row>
    <row r="32" spans="1:5" s="24" customFormat="1" ht="31.5">
      <c r="A32" s="7" t="s">
        <v>16</v>
      </c>
      <c r="B32" s="25">
        <v>10000</v>
      </c>
      <c r="C32" s="25">
        <v>10000</v>
      </c>
      <c r="D32" s="25">
        <v>0</v>
      </c>
      <c r="E32" s="27">
        <f>D32/C32*100</f>
        <v>0</v>
      </c>
    </row>
    <row r="33" spans="1:5" s="24" customFormat="1" ht="19.5" customHeight="1">
      <c r="A33" s="49" t="s">
        <v>33</v>
      </c>
      <c r="B33" s="44"/>
      <c r="C33" s="44"/>
      <c r="D33" s="44"/>
      <c r="E33" s="45"/>
    </row>
    <row r="34" spans="1:5" s="24" customFormat="1" ht="78.75">
      <c r="A34" s="8" t="s">
        <v>34</v>
      </c>
      <c r="B34" s="25">
        <v>176005</v>
      </c>
      <c r="C34" s="25">
        <v>386005</v>
      </c>
      <c r="D34" s="26">
        <v>356316.85</v>
      </c>
      <c r="E34" s="27">
        <f>D34/C34*100</f>
        <v>92.31</v>
      </c>
    </row>
    <row r="35" spans="1:5" s="24" customFormat="1" ht="19.5" customHeight="1">
      <c r="A35" s="49" t="s">
        <v>9</v>
      </c>
      <c r="B35" s="44"/>
      <c r="C35" s="44"/>
      <c r="D35" s="44"/>
      <c r="E35" s="45"/>
    </row>
    <row r="36" spans="1:5" s="24" customFormat="1" ht="47.25">
      <c r="A36" s="8" t="s">
        <v>10</v>
      </c>
      <c r="B36" s="25">
        <v>345914</v>
      </c>
      <c r="C36" s="25">
        <v>366794</v>
      </c>
      <c r="D36" s="26">
        <v>366794</v>
      </c>
      <c r="E36" s="27">
        <f>D36/C36*100</f>
        <v>100</v>
      </c>
    </row>
    <row r="37" spans="1:5" s="24" customFormat="1" ht="20.25" customHeight="1">
      <c r="A37" s="43" t="s">
        <v>18</v>
      </c>
      <c r="B37" s="44"/>
      <c r="C37" s="44"/>
      <c r="D37" s="44"/>
      <c r="E37" s="45"/>
    </row>
    <row r="38" spans="1:5" s="24" customFormat="1" ht="110.25">
      <c r="A38" s="4" t="s">
        <v>19</v>
      </c>
      <c r="B38" s="25">
        <v>1831080</v>
      </c>
      <c r="C38" s="25">
        <v>1931080</v>
      </c>
      <c r="D38" s="26">
        <v>1929513</v>
      </c>
      <c r="E38" s="26">
        <f>D38/C38*100</f>
        <v>99.92</v>
      </c>
    </row>
    <row r="39" spans="1:5" s="24" customFormat="1" ht="15.75">
      <c r="A39" s="43" t="s">
        <v>41</v>
      </c>
      <c r="B39" s="44"/>
      <c r="C39" s="44"/>
      <c r="D39" s="44"/>
      <c r="E39" s="45"/>
    </row>
    <row r="40" spans="1:5" s="24" customFormat="1" ht="105.75" customHeight="1">
      <c r="A40" s="4" t="s">
        <v>42</v>
      </c>
      <c r="B40" s="25">
        <v>0</v>
      </c>
      <c r="C40" s="25">
        <v>165600</v>
      </c>
      <c r="D40" s="26">
        <v>165600</v>
      </c>
      <c r="E40" s="26">
        <v>0</v>
      </c>
    </row>
    <row r="41" spans="1:5" s="24" customFormat="1" ht="20.25" customHeight="1">
      <c r="A41" s="43" t="s">
        <v>11</v>
      </c>
      <c r="B41" s="44"/>
      <c r="C41" s="44"/>
      <c r="D41" s="44"/>
      <c r="E41" s="45"/>
    </row>
    <row r="42" spans="1:5" s="24" customFormat="1" ht="63">
      <c r="A42" s="9" t="s">
        <v>17</v>
      </c>
      <c r="B42" s="31">
        <v>35000</v>
      </c>
      <c r="C42" s="31">
        <v>35000</v>
      </c>
      <c r="D42" s="32">
        <v>4572</v>
      </c>
      <c r="E42" s="33">
        <f>D42/C42*100</f>
        <v>13.06</v>
      </c>
    </row>
    <row r="43" spans="1:5" s="24" customFormat="1" ht="58.5" customHeight="1">
      <c r="A43" s="42" t="s">
        <v>20</v>
      </c>
      <c r="B43" s="42"/>
      <c r="C43" s="42"/>
      <c r="D43" s="42"/>
      <c r="E43" s="42"/>
    </row>
    <row r="44" spans="1:5" s="24" customFormat="1" ht="94.5">
      <c r="A44" s="14" t="s">
        <v>20</v>
      </c>
      <c r="B44" s="34">
        <v>25000</v>
      </c>
      <c r="C44" s="34">
        <v>25000</v>
      </c>
      <c r="D44" s="35">
        <v>25000</v>
      </c>
      <c r="E44" s="36">
        <f>D44/C44*100</f>
        <v>100</v>
      </c>
    </row>
    <row r="45" spans="1:5" s="24" customFormat="1" ht="15.75">
      <c r="A45" s="37" t="s">
        <v>12</v>
      </c>
      <c r="B45" s="29">
        <f>B24+B10</f>
        <v>6763644</v>
      </c>
      <c r="C45" s="29">
        <f>C24+C10</f>
        <v>8296079</v>
      </c>
      <c r="D45" s="29">
        <f>D24+D10</f>
        <v>7718647.96</v>
      </c>
      <c r="E45" s="38">
        <f>D45/C45*100</f>
        <v>93.04</v>
      </c>
    </row>
  </sheetData>
  <sheetProtection/>
  <mergeCells count="21">
    <mergeCell ref="A33:E33"/>
    <mergeCell ref="A35:E35"/>
    <mergeCell ref="A37:E37"/>
    <mergeCell ref="A39:E39"/>
    <mergeCell ref="A27:E27"/>
    <mergeCell ref="C1:F1"/>
    <mergeCell ref="C2:F2"/>
    <mergeCell ref="C3:F3"/>
    <mergeCell ref="A5:E5"/>
    <mergeCell ref="A29:E29"/>
    <mergeCell ref="A6:E6"/>
    <mergeCell ref="A43:E43"/>
    <mergeCell ref="A31:E31"/>
    <mergeCell ref="A11:E11"/>
    <mergeCell ref="A13:E13"/>
    <mergeCell ref="A17:E17"/>
    <mergeCell ref="A19:E19"/>
    <mergeCell ref="A41:E41"/>
    <mergeCell ref="A15:E15"/>
    <mergeCell ref="A21:E21"/>
    <mergeCell ref="A25:E25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user</cp:lastModifiedBy>
  <cp:lastPrinted>2023-04-14T03:32:22Z</cp:lastPrinted>
  <dcterms:created xsi:type="dcterms:W3CDTF">2005-10-25T02:02:41Z</dcterms:created>
  <dcterms:modified xsi:type="dcterms:W3CDTF">2023-05-23T00:19:33Z</dcterms:modified>
  <cp:category/>
  <cp:version/>
  <cp:contentType/>
  <cp:contentStatus/>
</cp:coreProperties>
</file>