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<sst xmlns="http://schemas.openxmlformats.org/spreadsheetml/2006/main" count="29" uniqueCount="21">
  <si>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</si>
  <si>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</si>
  <si>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</si>
  <si>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</si>
  <si>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</si>
  <si>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</si>
  <si>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</si>
  <si>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</si>
  <si>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</si>
  <si>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 xml:space="preserve">И Т О Г О </t>
  </si>
  <si>
    <t>ед.изм.</t>
  </si>
  <si>
    <t>Администрация с. Григорьевка</t>
  </si>
  <si>
    <t>КДЦ с. Григорьевка</t>
  </si>
  <si>
    <t>КДЦ с. Новожатково</t>
  </si>
  <si>
    <t>руб.</t>
  </si>
  <si>
    <t>ДК с. Дубки</t>
  </si>
  <si>
    <t>Сентябрь</t>
  </si>
  <si>
    <t>Приложение 3
к постановлению администрации Григорьевского сельского поселения                от 27.10.2022 № 40</t>
  </si>
  <si>
    <t>Лимиты поставок твердого  топлива (уголь) в 2023 году для учреждений, финансируемых из средст бюджета Григорьевского сельского поселения</t>
  </si>
  <si>
    <t>тариф с НДС на 2023 год - 2200,0 руб./тонн</t>
  </si>
  <si>
    <t>всего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</si>
</sst>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9" sqref="C9"/>
    </sheetView>
  </sheetViews>
  <sheetFormatPr defaultColWidth="9.125" defaultRowHeight="12.75"/>
  <cols>
    <col min="1" max="1" width="30.375" style="2" customWidth="1"/>
    <col min="2" max="3" width="10.875" style="2" customWidth="1"/>
    <col min="4" max="4" width="11.625" style="2" customWidth="1"/>
    <col min="5" max="5" width="11.125" style="2" customWidth="1"/>
    <col min="6" max="7" width="9.50390625" style="2" customWidth="1"/>
    <col min="8" max="8" width="9.625" style="2" customWidth="1"/>
    <col min="9" max="9" width="10.50390625" style="2" customWidth="1"/>
    <col min="10" max="10" width="9.50390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18" t="s">
        <v>17</v>
      </c>
      <c r="I1" s="18"/>
      <c r="J1" s="18"/>
      <c r="K1" s="18"/>
      <c r="L1" s="18"/>
    </row>
    <row r="2" spans="1:12" ht="17.2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</row>
    <row r="3" spans="1:1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5"/>
    </row>
    <row r="4" spans="5:12" ht="12.75" customHeight="1">
      <c r="E4" s="3"/>
      <c r="F4" s="20" t="s">
        <v>19</v>
      </c>
      <c r="G4" s="20"/>
      <c r="H4" s="20"/>
      <c r="I4" s="20"/>
      <c r="J4" s="20"/>
      <c r="K4" s="20"/>
      <c r="L4" s="1"/>
    </row>
    <row r="5" spans="5:12" ht="12.75" customHeight="1">
      <c r="E5" s="3"/>
      <c r="F5" s="20"/>
      <c r="G5" s="20"/>
      <c r="H5" s="20"/>
      <c r="I5" s="20"/>
      <c r="J5" s="20"/>
      <c r="K5" s="20"/>
      <c r="L5" s="1"/>
    </row>
    <row r="6" spans="6:12" ht="12.75">
      <c r="F6" s="4"/>
      <c r="G6" s="4"/>
      <c r="H6" s="17"/>
      <c r="I6" s="17"/>
      <c r="J6" s="17"/>
      <c r="K6" s="17"/>
      <c r="L6" s="17"/>
    </row>
    <row r="7" spans="8:12" ht="12.75">
      <c r="H7" s="1"/>
      <c r="I7" s="1"/>
      <c r="J7" s="1"/>
      <c r="K7" s="1"/>
      <c r="L7" s="1"/>
    </row>
    <row r="8" spans="1:11" ht="27">
      <c r="A8" s="10" t="s">
        <v>0</v>
      </c>
      <c r="B8" s="10" t="s">
        <v>10</v>
      </c>
      <c r="C8" s="10" t="s">
        <v>20</v>
      </c>
      <c r="D8" s="10" t="s">
        <v>1</v>
      </c>
      <c r="E8" s="10" t="s">
        <v>2</v>
      </c>
      <c r="F8" s="10" t="s">
        <v>3</v>
      </c>
      <c r="G8" s="10" t="s">
        <v>7</v>
      </c>
      <c r="H8" s="10" t="s">
        <v>16</v>
      </c>
      <c r="I8" s="10" t="s">
        <v>4</v>
      </c>
      <c r="J8" s="10" t="s">
        <v>5</v>
      </c>
      <c r="K8" s="10" t="s">
        <v>6</v>
      </c>
    </row>
    <row r="9" spans="1:11" s="5" customFormat="1" ht="24" customHeight="1">
      <c r="A9" s="27" t="s">
        <v>11</v>
      </c>
      <c r="B9" s="11" t="s">
        <v>8</v>
      </c>
      <c r="C9" s="13">
        <f>SUM(D9:K9)</f>
        <v>18</v>
      </c>
      <c r="D9" s="14">
        <v>3</v>
      </c>
      <c r="E9" s="14">
        <v>3</v>
      </c>
      <c r="F9" s="14">
        <v>3</v>
      </c>
      <c r="G9" s="14">
        <v>1.5</v>
      </c>
      <c r="H9" s="14">
        <v>0</v>
      </c>
      <c r="I9" s="14">
        <v>1.5</v>
      </c>
      <c r="J9" s="14">
        <v>3</v>
      </c>
      <c r="K9" s="14">
        <v>3</v>
      </c>
    </row>
    <row r="10" spans="1:11" s="5" customFormat="1" ht="23.25" customHeight="1">
      <c r="A10" s="28"/>
      <c r="B10" s="11" t="s">
        <v>14</v>
      </c>
      <c r="C10" s="13">
        <f aca="true" t="shared" si="0" ref="C10:C18">SUM(D10:K10)</f>
        <v>39600</v>
      </c>
      <c r="D10" s="14">
        <f>D9*2200</f>
        <v>6600</v>
      </c>
      <c r="E10" s="14">
        <f aca="true" t="shared" si="1" ref="E10:K10">E9*2200</f>
        <v>6600</v>
      </c>
      <c r="F10" s="14">
        <f t="shared" si="1"/>
        <v>6600</v>
      </c>
      <c r="G10" s="14">
        <f t="shared" si="1"/>
        <v>3300</v>
      </c>
      <c r="H10" s="14">
        <f t="shared" si="1"/>
        <v>0</v>
      </c>
      <c r="I10" s="14">
        <f t="shared" si="1"/>
        <v>3300</v>
      </c>
      <c r="J10" s="14">
        <f t="shared" si="1"/>
        <v>6600</v>
      </c>
      <c r="K10" s="14">
        <f t="shared" si="1"/>
        <v>6600</v>
      </c>
    </row>
    <row r="11" spans="1:11" s="5" customFormat="1" ht="13.5">
      <c r="A11" s="23" t="s">
        <v>12</v>
      </c>
      <c r="B11" s="11" t="s">
        <v>8</v>
      </c>
      <c r="C11" s="13">
        <f t="shared" si="0"/>
        <v>46</v>
      </c>
      <c r="D11" s="14">
        <v>8</v>
      </c>
      <c r="E11" s="14">
        <v>8</v>
      </c>
      <c r="F11" s="14">
        <v>6</v>
      </c>
      <c r="G11" s="14">
        <v>4</v>
      </c>
      <c r="H11" s="14">
        <v>0</v>
      </c>
      <c r="I11" s="14">
        <v>4</v>
      </c>
      <c r="J11" s="14">
        <v>8</v>
      </c>
      <c r="K11" s="14">
        <v>8</v>
      </c>
    </row>
    <row r="12" spans="1:11" s="5" customFormat="1" ht="13.5">
      <c r="A12" s="24"/>
      <c r="B12" s="11" t="s">
        <v>14</v>
      </c>
      <c r="C12" s="13">
        <f t="shared" si="0"/>
        <v>101200</v>
      </c>
      <c r="D12" s="14">
        <f>D11*2200</f>
        <v>17600</v>
      </c>
      <c r="E12" s="14">
        <f aca="true" t="shared" si="2" ref="E12:K12">E11*2200</f>
        <v>17600</v>
      </c>
      <c r="F12" s="14">
        <f t="shared" si="2"/>
        <v>13200</v>
      </c>
      <c r="G12" s="14">
        <f t="shared" si="2"/>
        <v>8800</v>
      </c>
      <c r="H12" s="14">
        <f t="shared" si="2"/>
        <v>0</v>
      </c>
      <c r="I12" s="14">
        <f t="shared" si="2"/>
        <v>8800</v>
      </c>
      <c r="J12" s="14">
        <f t="shared" si="2"/>
        <v>17600</v>
      </c>
      <c r="K12" s="14">
        <f t="shared" si="2"/>
        <v>17600</v>
      </c>
    </row>
    <row r="13" spans="1:11" s="5" customFormat="1" ht="15" customHeight="1">
      <c r="A13" s="23" t="s">
        <v>13</v>
      </c>
      <c r="B13" s="11" t="s">
        <v>8</v>
      </c>
      <c r="C13" s="13">
        <f t="shared" si="0"/>
        <v>40</v>
      </c>
      <c r="D13" s="14">
        <v>8</v>
      </c>
      <c r="E13" s="14">
        <v>8</v>
      </c>
      <c r="F13" s="14">
        <v>5</v>
      </c>
      <c r="G13" s="14">
        <v>2</v>
      </c>
      <c r="H13" s="14">
        <v>0</v>
      </c>
      <c r="I13" s="14">
        <v>3</v>
      </c>
      <c r="J13" s="14">
        <v>6</v>
      </c>
      <c r="K13" s="14">
        <v>8</v>
      </c>
    </row>
    <row r="14" spans="1:11" s="5" customFormat="1" ht="13.5">
      <c r="A14" s="24"/>
      <c r="B14" s="11" t="s">
        <v>14</v>
      </c>
      <c r="C14" s="13">
        <f t="shared" si="0"/>
        <v>88000</v>
      </c>
      <c r="D14" s="14">
        <f>D13*2200</f>
        <v>17600</v>
      </c>
      <c r="E14" s="14">
        <f aca="true" t="shared" si="3" ref="E14:K14">E13*2200</f>
        <v>17600</v>
      </c>
      <c r="F14" s="14">
        <f t="shared" si="3"/>
        <v>11000</v>
      </c>
      <c r="G14" s="14">
        <f t="shared" si="3"/>
        <v>4400</v>
      </c>
      <c r="H14" s="14">
        <f t="shared" si="3"/>
        <v>0</v>
      </c>
      <c r="I14" s="14">
        <f t="shared" si="3"/>
        <v>6600</v>
      </c>
      <c r="J14" s="14">
        <f t="shared" si="3"/>
        <v>13200</v>
      </c>
      <c r="K14" s="14">
        <f t="shared" si="3"/>
        <v>17600</v>
      </c>
    </row>
    <row r="15" spans="1:11" s="6" customFormat="1" ht="15">
      <c r="A15" s="25" t="s">
        <v>15</v>
      </c>
      <c r="B15" s="11" t="s">
        <v>8</v>
      </c>
      <c r="C15" s="13">
        <f>SUM(D15:K15)</f>
        <v>40</v>
      </c>
      <c r="D15" s="14">
        <v>8</v>
      </c>
      <c r="E15" s="14">
        <v>8</v>
      </c>
      <c r="F15" s="14">
        <v>5</v>
      </c>
      <c r="G15" s="14">
        <v>2</v>
      </c>
      <c r="H15" s="14">
        <f>SUM(H7,H9,H11)</f>
        <v>0</v>
      </c>
      <c r="I15" s="14">
        <v>3</v>
      </c>
      <c r="J15" s="14">
        <v>6</v>
      </c>
      <c r="K15" s="14">
        <v>8</v>
      </c>
    </row>
    <row r="16" spans="1:11" s="6" customFormat="1" ht="15">
      <c r="A16" s="26"/>
      <c r="B16" s="11" t="s">
        <v>14</v>
      </c>
      <c r="C16" s="13">
        <f t="shared" si="0"/>
        <v>88000</v>
      </c>
      <c r="D16" s="14">
        <f>D15*2200</f>
        <v>17600</v>
      </c>
      <c r="E16" s="14">
        <f aca="true" t="shared" si="4" ref="E16:K16">E15*2200</f>
        <v>17600</v>
      </c>
      <c r="F16" s="14">
        <f t="shared" si="4"/>
        <v>11000</v>
      </c>
      <c r="G16" s="14">
        <f t="shared" si="4"/>
        <v>4400</v>
      </c>
      <c r="H16" s="14">
        <f t="shared" si="4"/>
        <v>0</v>
      </c>
      <c r="I16" s="14">
        <f t="shared" si="4"/>
        <v>6600</v>
      </c>
      <c r="J16" s="14">
        <f t="shared" si="4"/>
        <v>13200</v>
      </c>
      <c r="K16" s="14">
        <f t="shared" si="4"/>
        <v>17600</v>
      </c>
    </row>
    <row r="17" spans="1:11" s="6" customFormat="1" ht="15">
      <c r="A17" s="21" t="s">
        <v>9</v>
      </c>
      <c r="B17" s="12" t="s">
        <v>8</v>
      </c>
      <c r="C17" s="13">
        <f>SUM(D17:K17)</f>
        <v>144</v>
      </c>
      <c r="D17" s="13">
        <f>D9+D11+D13+D15</f>
        <v>27</v>
      </c>
      <c r="E17" s="13">
        <f aca="true" t="shared" si="5" ref="E17:K17">E9+E11+E13+E15</f>
        <v>27</v>
      </c>
      <c r="F17" s="13">
        <f t="shared" si="5"/>
        <v>19</v>
      </c>
      <c r="G17" s="13">
        <f t="shared" si="5"/>
        <v>9.5</v>
      </c>
      <c r="H17" s="13">
        <f t="shared" si="5"/>
        <v>0</v>
      </c>
      <c r="I17" s="13">
        <f t="shared" si="5"/>
        <v>11.5</v>
      </c>
      <c r="J17" s="13">
        <f t="shared" si="5"/>
        <v>23</v>
      </c>
      <c r="K17" s="13">
        <f t="shared" si="5"/>
        <v>27</v>
      </c>
    </row>
    <row r="18" spans="1:11" s="6" customFormat="1" ht="15">
      <c r="A18" s="22"/>
      <c r="B18" s="12" t="s">
        <v>14</v>
      </c>
      <c r="C18" s="13">
        <f t="shared" si="0"/>
        <v>316800</v>
      </c>
      <c r="D18" s="13">
        <f>D10+D12++D16+D14</f>
        <v>59400</v>
      </c>
      <c r="E18" s="13">
        <f aca="true" t="shared" si="6" ref="E18:K18">E10+E12++E16+E14</f>
        <v>59400</v>
      </c>
      <c r="F18" s="13">
        <f t="shared" si="6"/>
        <v>41800</v>
      </c>
      <c r="G18" s="13">
        <f t="shared" si="6"/>
        <v>20900</v>
      </c>
      <c r="H18" s="13">
        <f t="shared" si="6"/>
        <v>0</v>
      </c>
      <c r="I18" s="13">
        <f t="shared" si="6"/>
        <v>25300</v>
      </c>
      <c r="J18" s="13">
        <f t="shared" si="6"/>
        <v>50600</v>
      </c>
      <c r="K18" s="13">
        <f t="shared" si="6"/>
        <v>59400</v>
      </c>
    </row>
    <row r="19" spans="1:11" s="5" customFormat="1" ht="12.75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</row>
    <row r="20" spans="4:12" ht="12.75">
      <c r="D20" s="5"/>
      <c r="E20" s="5"/>
      <c r="F20" s="5"/>
      <c r="G20" s="5"/>
      <c r="H20" s="5"/>
      <c r="I20" s="5"/>
      <c r="J20" s="5"/>
      <c r="K20" s="5"/>
      <c r="L20" s="5"/>
    </row>
    <row r="21" spans="3:12" ht="12.75">
      <c r="C21" s="16"/>
      <c r="D21" s="5"/>
      <c r="E21" s="5"/>
      <c r="F21" s="5"/>
      <c r="G21" s="5"/>
      <c r="H21" s="5"/>
      <c r="I21" s="5"/>
      <c r="J21" s="5"/>
      <c r="K21" s="5"/>
      <c r="L21" s="5"/>
    </row>
    <row r="22" spans="4:12" ht="12.75"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10">
    <mergeCell ref="H6:L6"/>
    <mergeCell ref="H1:L1"/>
    <mergeCell ref="A2:K3"/>
    <mergeCell ref="F4:K4"/>
    <mergeCell ref="F5:K5"/>
    <mergeCell ref="A17:A18"/>
    <mergeCell ref="A11:A12"/>
    <mergeCell ref="A13:A14"/>
    <mergeCell ref="A15:A16"/>
    <mergeCell ref="A9:A10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Дашковская Марина Александровна</cp:lastModifiedBy>
  <cp:lastPrinted>2017-11-28T01:00:28Z</cp:lastPrinted>
  <dcterms:created xsi:type="dcterms:W3CDTF">2007-05-30T05:20:03Z</dcterms:created>
  <dcterms:modified xsi:type="dcterms:W3CDTF">2022-10-27T05:16:00Z</dcterms:modified>
  <cp:category/>
  <cp:version/>
  <cp:contentType/>
  <cp:contentStatus/>
</cp:coreProperties>
</file>