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месяцев'!$A$1:$E$46</definedName>
  </definedNames>
  <calcPr fullCalcOnLoad="1" fullPrecision="0"/>
</workbook>
</file>

<file path=xl/sharedStrings.xml><?xml version="1.0" encoding="utf-8"?>
<sst xmlns="http://schemas.openxmlformats.org/spreadsheetml/2006/main" count="47" uniqueCount="46">
  <si>
    <t>Наименование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</si>
  <si>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</si>
  <si>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</si>
  <si>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</si>
  <si>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</si>
  <si>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</si>
  <si>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</si>
  <si>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</si>
  <si>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</si>
  <si>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</si>
  <si>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</si>
  <si>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</si>
  <si>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</si>
  <si>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</si>
  <si>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</si>
  <si>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</si>
  <si>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</si>
  <si>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</si>
  <si>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</si>
  <si>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>Дорожное хозяйство (дорожные фонды)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</si>
  <si>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</si>
  <si>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</si>
  <si>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</si>
  <si>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</si>
  <si>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</si>
  <si>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</si>
  <si>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«Благоустройство и озеленение территории Григорьевского сельского поселения»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</si>
  <si>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</si>
  <si>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</si>
  <si>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</si>
  <si>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</si>
  <si>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</si>
  <si>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</si>
  <si>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</si>
  <si>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</si>
  <si>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</si>
  <si>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МП «Развитие культуры Григорьевского сельского поселения»</t>
  </si>
  <si>
    <t>Благоустройство</t>
  </si>
  <si>
    <t>Культура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</si>
  <si>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</si>
  <si>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Мероприятия администрации Григорьевского сельского поселения по содержанию мест захоронения</t>
  </si>
  <si>
    <t>Бюджет                        2022 года</t>
  </si>
  <si>
    <t>Уточненный бюджет                        2022 года</t>
  </si>
  <si>
    <t>от 15.07.2022 г. № 22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</si>
  <si>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6 месяцев 2022 года</t>
  </si>
  <si>
    <t>Кассовое исполнение                  за 6 месяцев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</si>
</sst>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 shrinkToFit="1"/>
    </xf>
    <xf numFmtId="1" fontId="3" fillId="0" borderId="15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 shrinkToFi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top" wrapText="1" shrinkToFit="1"/>
    </xf>
    <xf numFmtId="4" fontId="3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33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85" zoomScaleSheetLayoutView="85" zoomScalePageLayoutView="0" workbookViewId="0" topLeftCell="A1">
      <selection activeCell="E47" sqref="E47"/>
    </sheetView>
  </sheetViews>
  <sheetFormatPr defaultColWidth="9.125" defaultRowHeight="12.75"/>
  <cols>
    <col min="1" max="1" width="41.875" style="2" customWidth="1"/>
    <col min="2" max="2" width="15.50390625" style="2" customWidth="1"/>
    <col min="3" max="3" width="15.00390625" style="2" customWidth="1"/>
    <col min="4" max="4" width="18.375" style="15" customWidth="1"/>
    <col min="5" max="5" width="16.00390625" style="15" customWidth="1"/>
    <col min="6" max="6" width="10.625" style="2" customWidth="1"/>
    <col min="7" max="7" width="13.875" style="2" bestFit="1" customWidth="1"/>
    <col min="8" max="16384" width="9.125" style="2" customWidth="1"/>
  </cols>
  <sheetData>
    <row r="1" spans="1:5" ht="21">
      <c r="A1" s="6"/>
      <c r="C1" s="46" t="s">
        <v>1</v>
      </c>
      <c r="D1" s="46"/>
      <c r="E1" s="46"/>
    </row>
    <row r="2" spans="1:9" ht="21">
      <c r="A2" s="6"/>
      <c r="B2" s="36"/>
      <c r="C2" s="46" t="s">
        <v>18</v>
      </c>
      <c r="D2" s="46"/>
      <c r="E2" s="46"/>
      <c r="F2" s="36"/>
      <c r="G2" s="36"/>
      <c r="H2" s="36"/>
      <c r="I2" s="36"/>
    </row>
    <row r="3" spans="1:9" ht="21">
      <c r="A3" s="6"/>
      <c r="C3" s="46" t="s">
        <v>13</v>
      </c>
      <c r="D3" s="46"/>
      <c r="E3" s="46"/>
      <c r="F3" s="36"/>
      <c r="G3" s="36"/>
      <c r="H3" s="36"/>
      <c r="I3" s="36"/>
    </row>
    <row r="4" spans="1:9" ht="21">
      <c r="A4" s="6"/>
      <c r="C4" s="46" t="s">
        <v>43</v>
      </c>
      <c r="D4" s="46"/>
      <c r="E4" s="46"/>
      <c r="F4" s="36"/>
      <c r="G4" s="36"/>
      <c r="H4" s="36"/>
      <c r="I4" s="36"/>
    </row>
    <row r="5" spans="1:5" ht="16.5" customHeight="1">
      <c r="A5" s="6"/>
      <c r="B5" s="6"/>
      <c r="C5" s="6"/>
      <c r="D5" s="28"/>
      <c r="E5" s="28"/>
    </row>
    <row r="6" spans="1:5" s="4" customFormat="1" ht="20.25" customHeight="1">
      <c r="A6" s="47" t="s">
        <v>3</v>
      </c>
      <c r="B6" s="47"/>
      <c r="C6" s="47"/>
      <c r="D6" s="47"/>
      <c r="E6" s="47"/>
    </row>
    <row r="7" spans="1:5" s="4" customFormat="1" ht="64.5" customHeight="1">
      <c r="A7" s="48" t="s">
        <v>44</v>
      </c>
      <c r="B7" s="48"/>
      <c r="C7" s="48"/>
      <c r="D7" s="48"/>
      <c r="E7" s="48"/>
    </row>
    <row r="8" ht="15.75" thickBot="1">
      <c r="E8" s="31"/>
    </row>
    <row r="9" spans="1:5" ht="72" customHeight="1">
      <c r="A9" s="8" t="s">
        <v>0</v>
      </c>
      <c r="B9" s="9" t="s">
        <v>41</v>
      </c>
      <c r="C9" s="9" t="s">
        <v>42</v>
      </c>
      <c r="D9" s="9" t="s">
        <v>45</v>
      </c>
      <c r="E9" s="10" t="s">
        <v>2</v>
      </c>
    </row>
    <row r="10" spans="1:5" ht="16.5" customHeight="1">
      <c r="A10" s="11">
        <v>1</v>
      </c>
      <c r="B10" s="3">
        <v>2</v>
      </c>
      <c r="C10" s="3">
        <v>3</v>
      </c>
      <c r="D10" s="3">
        <v>4</v>
      </c>
      <c r="E10" s="12">
        <v>5</v>
      </c>
    </row>
    <row r="11" spans="1:7" s="1" customFormat="1" ht="18" customHeight="1">
      <c r="A11" s="25" t="s">
        <v>4</v>
      </c>
      <c r="B11" s="26">
        <f>B13+B15+B17+B19+B21+B23+B24</f>
        <v>1975018</v>
      </c>
      <c r="C11" s="26">
        <f>C13+C15+C17+C19+C21+C23+C24</f>
        <v>2861551</v>
      </c>
      <c r="D11" s="26">
        <f>D13+D15+D17+D19+D21+D23+D24</f>
        <v>1291471.72</v>
      </c>
      <c r="E11" s="32"/>
      <c r="F11" s="5"/>
      <c r="G11" s="7"/>
    </row>
    <row r="12" spans="1:5" ht="36.75" customHeight="1">
      <c r="A12" s="42" t="s">
        <v>24</v>
      </c>
      <c r="B12" s="43"/>
      <c r="C12" s="43"/>
      <c r="D12" s="43"/>
      <c r="E12" s="44"/>
    </row>
    <row r="13" spans="1:5" ht="62.25">
      <c r="A13" s="14" t="s">
        <v>25</v>
      </c>
      <c r="B13" s="21">
        <v>0</v>
      </c>
      <c r="C13" s="21">
        <v>0</v>
      </c>
      <c r="D13" s="29">
        <v>0</v>
      </c>
      <c r="E13" s="33">
        <v>0</v>
      </c>
    </row>
    <row r="14" spans="1:5" ht="21" customHeight="1">
      <c r="A14" s="42" t="s">
        <v>26</v>
      </c>
      <c r="B14" s="43"/>
      <c r="C14" s="43"/>
      <c r="D14" s="43"/>
      <c r="E14" s="44"/>
    </row>
    <row r="15" spans="1:5" ht="62.25">
      <c r="A15" s="14" t="s">
        <v>21</v>
      </c>
      <c r="B15" s="21">
        <v>235561</v>
      </c>
      <c r="C15" s="21">
        <v>772094</v>
      </c>
      <c r="D15" s="29">
        <v>290080.02</v>
      </c>
      <c r="E15" s="33">
        <f>D15/C15*100</f>
        <v>37.57</v>
      </c>
    </row>
    <row r="16" spans="1:5" ht="25.5" customHeight="1">
      <c r="A16" s="42" t="s">
        <v>31</v>
      </c>
      <c r="B16" s="43"/>
      <c r="C16" s="43"/>
      <c r="D16" s="43"/>
      <c r="E16" s="44"/>
    </row>
    <row r="17" spans="1:5" ht="62.25">
      <c r="A17" s="14" t="s">
        <v>32</v>
      </c>
      <c r="B17" s="21">
        <v>392000</v>
      </c>
      <c r="C17" s="21">
        <v>392000</v>
      </c>
      <c r="D17" s="29">
        <v>46450</v>
      </c>
      <c r="E17" s="33">
        <f>D17/C17*100</f>
        <v>11.85</v>
      </c>
    </row>
    <row r="18" spans="1:5" ht="39" customHeight="1">
      <c r="A18" s="42" t="s">
        <v>33</v>
      </c>
      <c r="B18" s="43"/>
      <c r="C18" s="43"/>
      <c r="D18" s="43"/>
      <c r="E18" s="44"/>
    </row>
    <row r="19" spans="1:5" ht="78">
      <c r="A19" s="14" t="s">
        <v>34</v>
      </c>
      <c r="B19" s="21">
        <v>5000</v>
      </c>
      <c r="C19" s="21">
        <v>5000</v>
      </c>
      <c r="D19" s="29">
        <v>0</v>
      </c>
      <c r="E19" s="33">
        <f>D19/C19*100</f>
        <v>0</v>
      </c>
    </row>
    <row r="20" spans="1:5" ht="25.5" customHeight="1">
      <c r="A20" s="42" t="s">
        <v>27</v>
      </c>
      <c r="B20" s="43"/>
      <c r="C20" s="43"/>
      <c r="D20" s="43"/>
      <c r="E20" s="44"/>
    </row>
    <row r="21" spans="1:5" ht="78">
      <c r="A21" s="14" t="s">
        <v>28</v>
      </c>
      <c r="B21" s="21">
        <v>100000</v>
      </c>
      <c r="C21" s="21">
        <v>100000</v>
      </c>
      <c r="D21" s="29">
        <v>0</v>
      </c>
      <c r="E21" s="33">
        <f>D21/C21*100</f>
        <v>0</v>
      </c>
    </row>
    <row r="22" spans="1:5" ht="34.5" customHeight="1">
      <c r="A22" s="42" t="s">
        <v>36</v>
      </c>
      <c r="B22" s="43"/>
      <c r="C22" s="43"/>
      <c r="D22" s="43"/>
      <c r="E22" s="44"/>
    </row>
    <row r="23" spans="1:5" ht="62.25">
      <c r="A23" s="14" t="s">
        <v>22</v>
      </c>
      <c r="B23" s="21">
        <v>1242457</v>
      </c>
      <c r="C23" s="21">
        <f>1251457+340000+1000</f>
        <v>1592457</v>
      </c>
      <c r="D23" s="29">
        <f>633884.08+321057.62</f>
        <v>954941.7</v>
      </c>
      <c r="E23" s="33">
        <f>D23/C23*100</f>
        <v>59.97</v>
      </c>
    </row>
    <row r="24" spans="1:5" ht="78">
      <c r="A24" s="14" t="s">
        <v>35</v>
      </c>
      <c r="B24" s="21">
        <v>0</v>
      </c>
      <c r="C24" s="21">
        <v>0</v>
      </c>
      <c r="D24" s="29">
        <v>0</v>
      </c>
      <c r="E24" s="33">
        <v>0</v>
      </c>
    </row>
    <row r="25" spans="1:5" ht="46.5">
      <c r="A25" s="27" t="s">
        <v>5</v>
      </c>
      <c r="B25" s="24">
        <f>B27+B29+B31+B33+B35+B37+B39+B41+B43+B45</f>
        <v>4788626</v>
      </c>
      <c r="C25" s="24">
        <f>C27+C29+C31+C33+C35+C37+C39+C41+C43+C45</f>
        <v>5072999</v>
      </c>
      <c r="D25" s="24">
        <f>D27+D29+D31+D33+D35+D37+D39+D41+D43+D45</f>
        <v>2217146.34</v>
      </c>
      <c r="E25" s="33">
        <f>D25/C25*100</f>
        <v>43.7</v>
      </c>
    </row>
    <row r="26" spans="1:5" ht="36.75" customHeight="1">
      <c r="A26" s="42" t="s">
        <v>6</v>
      </c>
      <c r="B26" s="43"/>
      <c r="C26" s="43"/>
      <c r="D26" s="43"/>
      <c r="E26" s="44"/>
    </row>
    <row r="27" spans="1:5" ht="30.75">
      <c r="A27" s="16" t="s">
        <v>14</v>
      </c>
      <c r="B27" s="21">
        <v>895871</v>
      </c>
      <c r="C27" s="21">
        <v>895871</v>
      </c>
      <c r="D27" s="21">
        <v>369659.98</v>
      </c>
      <c r="E27" s="33">
        <f>D27/C27*100</f>
        <v>41.26</v>
      </c>
    </row>
    <row r="28" spans="1:5" ht="33.75" customHeight="1">
      <c r="A28" s="42" t="s">
        <v>7</v>
      </c>
      <c r="B28" s="43"/>
      <c r="C28" s="43"/>
      <c r="D28" s="43"/>
      <c r="E28" s="44"/>
    </row>
    <row r="29" spans="1:5" ht="62.25">
      <c r="A29" s="22" t="s">
        <v>15</v>
      </c>
      <c r="B29" s="21">
        <v>1469756</v>
      </c>
      <c r="C29" s="21">
        <v>1604129</v>
      </c>
      <c r="D29" s="21">
        <v>703510.13</v>
      </c>
      <c r="E29" s="33">
        <f>D29/C29*100</f>
        <v>43.86</v>
      </c>
    </row>
    <row r="30" spans="1:5" ht="15">
      <c r="A30" s="42" t="s">
        <v>37</v>
      </c>
      <c r="B30" s="43"/>
      <c r="C30" s="43"/>
      <c r="D30" s="43"/>
      <c r="E30" s="44"/>
    </row>
    <row r="31" spans="1:5" ht="46.5">
      <c r="A31" s="17" t="s">
        <v>40</v>
      </c>
      <c r="B31" s="21">
        <v>0</v>
      </c>
      <c r="C31" s="21">
        <v>0</v>
      </c>
      <c r="D31" s="21">
        <v>0</v>
      </c>
      <c r="E31" s="33">
        <v>0</v>
      </c>
    </row>
    <row r="32" spans="1:5" ht="15">
      <c r="A32" s="42" t="s">
        <v>8</v>
      </c>
      <c r="B32" s="43"/>
      <c r="C32" s="43"/>
      <c r="D32" s="43"/>
      <c r="E32" s="44"/>
    </row>
    <row r="33" spans="1:5" ht="30.75">
      <c r="A33" s="17" t="s">
        <v>16</v>
      </c>
      <c r="B33" s="21">
        <v>10000</v>
      </c>
      <c r="C33" s="21">
        <v>10000</v>
      </c>
      <c r="D33" s="21">
        <v>0</v>
      </c>
      <c r="E33" s="33">
        <f>D33/C33*100</f>
        <v>0</v>
      </c>
    </row>
    <row r="34" spans="1:5" ht="19.5" customHeight="1">
      <c r="A34" s="45" t="s">
        <v>29</v>
      </c>
      <c r="B34" s="43"/>
      <c r="C34" s="43"/>
      <c r="D34" s="43"/>
      <c r="E34" s="44"/>
    </row>
    <row r="35" spans="1:5" ht="78">
      <c r="A35" s="18" t="s">
        <v>30</v>
      </c>
      <c r="B35" s="21">
        <v>176005</v>
      </c>
      <c r="C35" s="21">
        <v>326005</v>
      </c>
      <c r="D35" s="29">
        <v>165872.7</v>
      </c>
      <c r="E35" s="33">
        <f>D35/C35*100</f>
        <v>50.88</v>
      </c>
    </row>
    <row r="36" spans="1:5" ht="19.5" customHeight="1">
      <c r="A36" s="45" t="s">
        <v>9</v>
      </c>
      <c r="B36" s="43"/>
      <c r="C36" s="43"/>
      <c r="D36" s="43"/>
      <c r="E36" s="44"/>
    </row>
    <row r="37" spans="1:5" ht="46.5">
      <c r="A37" s="18" t="s">
        <v>10</v>
      </c>
      <c r="B37" s="21">
        <v>345914</v>
      </c>
      <c r="C37" s="21">
        <v>345914</v>
      </c>
      <c r="D37" s="29">
        <v>145403.53</v>
      </c>
      <c r="E37" s="33">
        <f>D37/C37*100</f>
        <v>42.03</v>
      </c>
    </row>
    <row r="38" spans="1:5" ht="20.25" customHeight="1">
      <c r="A38" s="42" t="s">
        <v>19</v>
      </c>
      <c r="B38" s="43"/>
      <c r="C38" s="43"/>
      <c r="D38" s="43"/>
      <c r="E38" s="44"/>
    </row>
    <row r="39" spans="1:5" ht="93">
      <c r="A39" s="13" t="s">
        <v>20</v>
      </c>
      <c r="B39" s="21">
        <v>1831080</v>
      </c>
      <c r="C39" s="21">
        <v>1831080</v>
      </c>
      <c r="D39" s="29">
        <v>832700</v>
      </c>
      <c r="E39" s="29">
        <f>D39/C39*100</f>
        <v>45.48</v>
      </c>
    </row>
    <row r="40" spans="1:5" ht="15">
      <c r="A40" s="42" t="s">
        <v>38</v>
      </c>
      <c r="B40" s="43"/>
      <c r="C40" s="43"/>
      <c r="D40" s="43"/>
      <c r="E40" s="44"/>
    </row>
    <row r="41" spans="1:5" ht="89.25" customHeight="1">
      <c r="A41" s="13" t="s">
        <v>39</v>
      </c>
      <c r="B41" s="21">
        <v>0</v>
      </c>
      <c r="C41" s="21">
        <v>0</v>
      </c>
      <c r="D41" s="29">
        <v>0</v>
      </c>
      <c r="E41" s="29">
        <v>0</v>
      </c>
    </row>
    <row r="42" spans="1:5" ht="20.25" customHeight="1">
      <c r="A42" s="42" t="s">
        <v>11</v>
      </c>
      <c r="B42" s="43"/>
      <c r="C42" s="43"/>
      <c r="D42" s="43"/>
      <c r="E42" s="44"/>
    </row>
    <row r="43" spans="1:5" ht="62.25">
      <c r="A43" s="19" t="s">
        <v>17</v>
      </c>
      <c r="B43" s="23">
        <v>35000</v>
      </c>
      <c r="C43" s="23">
        <v>35000</v>
      </c>
      <c r="D43" s="30">
        <v>0</v>
      </c>
      <c r="E43" s="35">
        <f>D43/C43*100</f>
        <v>0</v>
      </c>
    </row>
    <row r="44" spans="1:5" ht="58.5" customHeight="1">
      <c r="A44" s="41" t="s">
        <v>23</v>
      </c>
      <c r="B44" s="41"/>
      <c r="C44" s="41"/>
      <c r="D44" s="41"/>
      <c r="E44" s="41"/>
    </row>
    <row r="45" spans="1:5" ht="93">
      <c r="A45" s="37" t="s">
        <v>23</v>
      </c>
      <c r="B45" s="38">
        <v>25000</v>
      </c>
      <c r="C45" s="38">
        <v>25000</v>
      </c>
      <c r="D45" s="39">
        <v>0</v>
      </c>
      <c r="E45" s="40">
        <f>D45/C45*100</f>
        <v>0</v>
      </c>
    </row>
    <row r="46" spans="1:5" ht="15">
      <c r="A46" s="20" t="s">
        <v>12</v>
      </c>
      <c r="B46" s="24">
        <f>B25+B11</f>
        <v>6763644</v>
      </c>
      <c r="C46" s="24">
        <f>C25+C11</f>
        <v>7934550</v>
      </c>
      <c r="D46" s="24">
        <f>D25+D11</f>
        <v>3508618.06</v>
      </c>
      <c r="E46" s="34">
        <f>D46/C46*100</f>
        <v>44.22</v>
      </c>
    </row>
  </sheetData>
  <sheetProtection/>
  <mergeCells count="22">
    <mergeCell ref="C1:E1"/>
    <mergeCell ref="C2:E2"/>
    <mergeCell ref="C3:E3"/>
    <mergeCell ref="C4:E4"/>
    <mergeCell ref="A6:E6"/>
    <mergeCell ref="A18:E18"/>
    <mergeCell ref="A14:E14"/>
    <mergeCell ref="A7:E7"/>
    <mergeCell ref="A12:E12"/>
    <mergeCell ref="A16:E16"/>
    <mergeCell ref="A42:E42"/>
    <mergeCell ref="A40:E40"/>
    <mergeCell ref="A20:E20"/>
    <mergeCell ref="A22:E22"/>
    <mergeCell ref="A26:E26"/>
    <mergeCell ref="A44:E44"/>
    <mergeCell ref="A28:E28"/>
    <mergeCell ref="A32:E32"/>
    <mergeCell ref="A36:E36"/>
    <mergeCell ref="A38:E38"/>
    <mergeCell ref="A30:E30"/>
    <mergeCell ref="A34:E34"/>
  </mergeCells>
  <printOptions/>
  <pageMargins left="0.984251968503937" right="0.5905511811023623" top="0.5511811023622047" bottom="0.4330708661417323" header="0.15748031496062992" footer="0.196850393700787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2021-07-15T06:09:07Z</cp:lastPrinted>
  <dcterms:created xsi:type="dcterms:W3CDTF">2005-10-25T02:02:41Z</dcterms:created>
  <dcterms:modified xsi:type="dcterms:W3CDTF">2022-07-19T07:21:13Z</dcterms:modified>
  <cp:category/>
  <cp:version/>
  <cp:contentType/>
  <cp:contentStatus/>
</cp:coreProperties>
</file>