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 квартал" sheetId="1" r:id="rId1"/>
  </sheets>
  <definedNames>
    <definedName name="OLE_LINK3" localSheetId="0">'1 квартал'!$A$6</definedName>
    <definedName name="OLE_LINK4" localSheetId="0">'1 квартал'!#REF!</definedName>
    <definedName name="_xlnm.Print_Titles" localSheetId="0">'1 квартал'!$12:$12</definedName>
    <definedName name="_xlnm.Print_Area" localSheetId="0">'1 квартал'!$A$1:$F$30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<sst xmlns="http://schemas.openxmlformats.org/spreadsheetml/2006/main" count="49" uniqueCount="42">
  <si>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</si>
  <si>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</si>
  <si>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</si>
  <si>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</si>
  <si>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</si>
  <si>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</si>
  <si>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</si>
  <si>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</si>
  <si>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</si>
  <si>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</si>
  <si>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</si>
  <si>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</si>
  <si>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</si>
  <si>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</si>
  <si>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</si>
  <si>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</si>
  <si>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</si>
  <si>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</si>
  <si>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</si>
  <si>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</si>
  <si>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</si>
  <si>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</si>
  <si>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</si>
  <si>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</si>
  <si>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</si>
  <si>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</si>
  <si>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</si>
  <si>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</si>
  <si>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</si>
  <si>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</si>
  <si>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</si>
  <si>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</si>
  <si>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</si>
  <si>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</si>
  <si>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</si>
  <si>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</si>
  <si>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</si>
  <si>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от 19.04.2022 г. № 9</t>
  </si>
  <si>
    <t>Григорьевского сельского поселения за 1 квартал 2022 года</t>
  </si>
  <si>
    <t>Бюджет                     2022 года</t>
  </si>
  <si>
    <t>Уточненный бюджет                   2022 года</t>
  </si>
  <si>
    <t>Кассовое исполнение              за 1 квартал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</si>
</sst>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39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8.50390625" style="2" customWidth="1"/>
    <col min="2" max="2" width="60.375" style="2" customWidth="1"/>
    <col min="3" max="3" width="17.125" style="2" customWidth="1"/>
    <col min="4" max="4" width="17.50390625" style="2" customWidth="1"/>
    <col min="5" max="5" width="14.875" style="2" customWidth="1"/>
    <col min="6" max="6" width="16.00390625" style="2" customWidth="1"/>
    <col min="7" max="7" width="11.5039062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37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38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39</v>
      </c>
      <c r="D11" s="12" t="s">
        <v>40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1831080</v>
      </c>
      <c r="D13" s="17">
        <f>D14+D15+D16+D17+D18+D19+D20+D21+D22</f>
        <v>1831080</v>
      </c>
      <c r="E13" s="17">
        <f>E14+E15+E16+E17+E18+E19+E20+E21+E22</f>
        <v>333080</v>
      </c>
      <c r="F13" s="17">
        <f>E13/D13*100</f>
        <v>18.19035760316316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1831080</v>
      </c>
      <c r="D20" s="19">
        <v>1831080</v>
      </c>
      <c r="E20" s="18">
        <v>333080</v>
      </c>
      <c r="F20" s="19">
        <f>E20/D20*100</f>
        <v>18.19035760316316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1831080</v>
      </c>
      <c r="D23" s="20">
        <f>D24+D25+D26+D27+D28+D29+D30</f>
        <v>1831080</v>
      </c>
      <c r="E23" s="20">
        <f>E24+E25+E26+E27+E28+E29+E30</f>
        <v>370464</v>
      </c>
      <c r="F23" s="21">
        <f>E23/D23*100</f>
        <v>20.231994232911724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1831080</v>
      </c>
      <c r="D27" s="19">
        <v>1831080</v>
      </c>
      <c r="E27" s="18">
        <v>370464</v>
      </c>
      <c r="F27" s="19">
        <f>E27/D27*100</f>
        <v>20.231994232911724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7.25" hidden="1">
      <c r="A40" s="1"/>
      <c r="B40" s="1"/>
      <c r="C40" s="1"/>
      <c r="D40" s="1"/>
      <c r="E40" s="1"/>
      <c r="F40" s="1"/>
      <c r="G40" s="6"/>
    </row>
    <row r="41" spans="1:7" ht="17.25" hidden="1">
      <c r="A41" s="1"/>
      <c r="B41" s="1"/>
      <c r="C41" s="1"/>
      <c r="D41" s="1"/>
      <c r="E41" s="1"/>
      <c r="F41" s="1"/>
      <c r="G41" s="6"/>
    </row>
    <row r="42" spans="1:7" ht="17.25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2022-04-29T02:56:28Z</dcterms:modified>
  <cp:category/>
  <cp:version/>
  <cp:contentType/>
  <cp:contentStatus/>
</cp:coreProperties>
</file>