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340" windowHeight="9345"/>
  </bookViews>
  <sheets>
    <sheet name="БИМ инд. по статьям с мат. и ТЗ" sheetId="3" r:id="rId1"/>
  </sheets>
  <definedNames>
    <definedName name="Constr" localSheetId="0">'БИМ инд. по статьям с мат. и ТЗ'!$A$1</definedName>
    <definedName name="FOT" localSheetId="0">'БИМ инд. по статьям с мат. и ТЗ'!$C$19</definedName>
    <definedName name="Ind" localSheetId="0">'БИМ инд. по статьям с мат. и ТЗ'!$E$9</definedName>
    <definedName name="Obj" localSheetId="0">'БИМ инд. по статьям с мат. и ТЗ'!#REF!</definedName>
    <definedName name="Obosn" localSheetId="0">'БИМ инд. по статьям с мат. и ТЗ'!$C$15</definedName>
    <definedName name="SmPr" localSheetId="0">'БИМ инд. по статьям с мат. и ТЗ'!$C$16</definedName>
    <definedName name="_xlnm.Print_Titles" localSheetId="0">'БИМ инд. по статьям с мат. и ТЗ'!$27:$27</definedName>
  </definedNames>
  <calcPr calcId="145621" fullCalcOnLoad="1"/>
</workbook>
</file>

<file path=xl/calcChain.xml><?xml version="1.0" encoding="utf-8"?>
<calcChain xmlns="http://schemas.openxmlformats.org/spreadsheetml/2006/main">
  <c r="J80" i="3" l="1"/>
  <c r="J81" i="3"/>
</calcChain>
</file>

<file path=xl/sharedStrings.xml><?xml version="1.0" encoding="utf-8"?>
<sst xmlns="http://schemas.openxmlformats.org/spreadsheetml/2006/main" count="157" uniqueCount="126">
  <si>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</si>
  <si>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</si>
  <si>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</si>
  <si>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</si>
  <si>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№ пп</t>
  </si>
  <si>
    <t>Кол.</t>
  </si>
  <si>
    <t>Всего</t>
  </si>
  <si>
    <t xml:space="preserve">Основание: </t>
  </si>
  <si>
    <t>в т.ч. оплата труда</t>
  </si>
  <si>
    <t>оплата труда</t>
  </si>
  <si>
    <t>Экспл. маш.</t>
  </si>
  <si>
    <t>Ед. изм.</t>
  </si>
  <si>
    <t>Наименование работ и затрат</t>
  </si>
  <si>
    <t>СОГЛАСОВАНО:</t>
  </si>
  <si>
    <t>УТВЕРЖДАЮ:</t>
  </si>
  <si>
    <t>Стоимость единицы, руб.</t>
  </si>
  <si>
    <t>Общая стоимость, руб.</t>
  </si>
  <si>
    <t>Мат-ы</t>
  </si>
  <si>
    <t>___________</t>
  </si>
  <si>
    <t>Обосно-
вание</t>
  </si>
  <si>
    <t>Обоснова-ние, индекс</t>
  </si>
  <si>
    <t>Затр.тр.раб-х не занятых обслуж.машин</t>
  </si>
  <si>
    <t>Обслуж-х машины</t>
  </si>
  <si>
    <t>на ед-цу</t>
  </si>
  <si>
    <t>всего</t>
  </si>
  <si>
    <t>Раздел 1. Монтажные работы</t>
  </si>
  <si>
    <t>1</t>
  </si>
  <si>
    <r>
      <t>ТЕР46-03-002-01</t>
    </r>
    <r>
      <rPr>
        <i/>
        <sz val="7"/>
        <rFont val="Arial"/>
        <family val="2"/>
        <charset val="204"/>
      </rPr>
      <t xml:space="preserve">
Приказ Минстроя России от 31.12.14 №937/пр</t>
    </r>
  </si>
  <si>
    <t>Сверление установками алмазного бурения в железобетонных конструкциях горизонтальных отверстий глубиной 200 мм диаметром: 20 мм</t>
  </si>
  <si>
    <t>100 отверстий</t>
  </si>
  <si>
    <t>ТЕР46-03-002-01 ТЕР46-03-002-01 [3-2017] ОЗП=18,82; ЭМ=9,49; ЗПМ=17,91; МАТ=1,04</t>
  </si>
  <si>
    <t>2</t>
  </si>
  <si>
    <r>
      <t>ТЕР06-01-015-01</t>
    </r>
    <r>
      <rPr>
        <i/>
        <sz val="7"/>
        <rFont val="Arial"/>
        <family val="2"/>
        <charset val="204"/>
      </rPr>
      <t xml:space="preserve">
Приказ Минстроя России от 31.12.14 №937/пр</t>
    </r>
  </si>
  <si>
    <t>Установка анкерных болтов: в готовые гнезда с заделкой длиной до 1 м</t>
  </si>
  <si>
    <t>1 т</t>
  </si>
  <si>
    <t>ТЕР06-01-015-01 ТЕР06-01-015-01 [1-2019] ОЗП=22,46; ЭМ=11,76; ЗПМ=21,37; МАТ=7,96</t>
  </si>
  <si>
    <t>3</t>
  </si>
  <si>
    <r>
      <t>ТЕР09-03-039-05</t>
    </r>
    <r>
      <rPr>
        <i/>
        <sz val="7"/>
        <rFont val="Arial"/>
        <family val="2"/>
        <charset val="204"/>
      </rPr>
      <t xml:space="preserve">
Приказ Минстроя России от 31.12.14 №937/пр</t>
    </r>
  </si>
  <si>
    <t>Монтаж опорных конструкций: этажерочного типа</t>
  </si>
  <si>
    <t>1 т конструкций</t>
  </si>
  <si>
    <r>
      <t>0,914</t>
    </r>
    <r>
      <rPr>
        <i/>
        <sz val="6"/>
        <rFont val="Arial"/>
        <family val="2"/>
        <charset val="204"/>
      </rPr>
      <t xml:space="preserve">
(61+23+48+64+155+500+63)/1000</t>
    </r>
  </si>
  <si>
    <t>ТЕР09-03-039-05 ТЕР09-03-039-05 [1-2019] ОЗП=22,46; ЭМ=8,75; ЗПМ=21,37; МАТ=7,77</t>
  </si>
  <si>
    <t>4</t>
  </si>
  <si>
    <t>101-1019</t>
  </si>
  <si>
    <t>Швеллеры № 40 из стали марки: Ст0</t>
  </si>
  <si>
    <t>т</t>
  </si>
  <si>
    <r>
      <t>-0,0018</t>
    </r>
    <r>
      <rPr>
        <i/>
        <sz val="6"/>
        <rFont val="Arial"/>
        <family val="2"/>
        <charset val="204"/>
      </rPr>
      <t xml:space="preserve">
</t>
    </r>
  </si>
  <si>
    <t>5</t>
  </si>
  <si>
    <t>201-0756</t>
  </si>
  <si>
    <t>Отдельные конструктивные элементы зданий и сооружений с преобладанием: горячекатаных профилей, средняя масса сборочной единицы от 0,1 до 0,5 т</t>
  </si>
  <si>
    <r>
      <t>-0,0046</t>
    </r>
    <r>
      <rPr>
        <i/>
        <sz val="6"/>
        <rFont val="Arial"/>
        <family val="2"/>
        <charset val="204"/>
      </rPr>
      <t xml:space="preserve">
</t>
    </r>
  </si>
  <si>
    <t>Малые архитектурные формы</t>
  </si>
  <si>
    <t>Спецификация</t>
  </si>
  <si>
    <t>Артикул 1311 Урна деревянная на железобетонном основании с металлической вставкой	Габаритные размеры: (ДхШхВ) 420х420х680 мм</t>
  </si>
  <si>
    <t>шт</t>
  </si>
  <si>
    <r>
      <t>6</t>
    </r>
    <r>
      <rPr>
        <i/>
        <sz val="9"/>
        <rFont val="Arial"/>
        <family val="2"/>
        <charset val="204"/>
      </rPr>
      <t xml:space="preserve">
О</t>
    </r>
  </si>
  <si>
    <t>Оборудование Письмо Минстроя России от 15.11.2018г. № 45824-ДВ/09 МАТ=4,58</t>
  </si>
  <si>
    <t>Артикул 2212	 Скамья на металлических ножках	Габаритные размеры: (ДхШхВ) 1950х390х400 мм</t>
  </si>
  <si>
    <r>
      <t>7</t>
    </r>
    <r>
      <rPr>
        <i/>
        <sz val="9"/>
        <rFont val="Arial"/>
        <family val="2"/>
        <charset val="204"/>
      </rPr>
      <t xml:space="preserve">
О</t>
    </r>
  </si>
  <si>
    <t>Артикул 4104 	Качалка-балансир 	Габаритные размеры: _x000D_
2510х420х835 мм_x000D_
Возрастная группа:3-12 лет</t>
  </si>
  <si>
    <r>
      <t>8</t>
    </r>
    <r>
      <rPr>
        <i/>
        <sz val="9"/>
        <rFont val="Arial"/>
        <family val="2"/>
        <charset val="204"/>
      </rPr>
      <t xml:space="preserve">
О</t>
    </r>
  </si>
  <si>
    <t>Артикул 4155 	Качели на металлических стойках, двухместные с гибкими подвесками для детей до 3 лет и 3+	Габаритные размеры:(ДхШхВ) 3750х1310х2190 мм_x000D_
Возрастная группа:3-12 лет</t>
  </si>
  <si>
    <r>
      <t>9</t>
    </r>
    <r>
      <rPr>
        <i/>
        <sz val="9"/>
        <rFont val="Arial"/>
        <family val="2"/>
        <charset val="204"/>
      </rPr>
      <t xml:space="preserve">
О</t>
    </r>
  </si>
  <si>
    <t>Артикул 4243	 Песочница 	Габаритные размеры: (ДхШхВ) 2000х2000х320 мм_x000D_
Возрастная группа:от 1-го года</t>
  </si>
  <si>
    <r>
      <t>10</t>
    </r>
    <r>
      <rPr>
        <i/>
        <sz val="9"/>
        <rFont val="Arial"/>
        <family val="2"/>
        <charset val="204"/>
      </rPr>
      <t xml:space="preserve">
О</t>
    </r>
  </si>
  <si>
    <t>Артикул 4302 	Домик-беседка со счетами	Габаритные размеры: (ДхШхВ) 1650х1400х1900 мм_x000D_
Возрастная группа:от 2-х лет</t>
  </si>
  <si>
    <r>
      <t>11</t>
    </r>
    <r>
      <rPr>
        <i/>
        <sz val="9"/>
        <rFont val="Arial"/>
        <family val="2"/>
        <charset val="204"/>
      </rPr>
      <t xml:space="preserve">
О</t>
    </r>
  </si>
  <si>
    <t>Артикул 5304	 Детский игровой комплекс _x000D_
6+	Габаритные размеры: (ДхШхВ) 5630х4750х3500 мм. Высота площадок башен, полубашен 1550 мм и 1250 мм. _x000D_
Возрастная группа:6-12 лет</t>
  </si>
  <si>
    <r>
      <t>12</t>
    </r>
    <r>
      <rPr>
        <i/>
        <sz val="9"/>
        <rFont val="Arial"/>
        <family val="2"/>
        <charset val="204"/>
      </rPr>
      <t xml:space="preserve">
О</t>
    </r>
  </si>
  <si>
    <t>Ограждение</t>
  </si>
  <si>
    <t>13</t>
  </si>
  <si>
    <r>
      <t>ТЕР09-08-001-01</t>
    </r>
    <r>
      <rPr>
        <i/>
        <sz val="7"/>
        <rFont val="Arial"/>
        <family val="2"/>
        <charset val="204"/>
      </rPr>
      <t xml:space="preserve">
Приказ Минстроя России от 31.12.14 №937/пр</t>
    </r>
  </si>
  <si>
    <t>Установка металлических столбов высотой до 4 м: с погружением в бетонное основание</t>
  </si>
  <si>
    <t>100 столбов</t>
  </si>
  <si>
    <t>ТЕР09-08-001-01 ТЕР09-08-001-01 [3-2017] ОЗП=18,82; ЭМ=6,89; ЗПМ=17,91; МАТ=6,99</t>
  </si>
  <si>
    <t>14</t>
  </si>
  <si>
    <r>
      <t>ТССЦ-401-0005</t>
    </r>
    <r>
      <rPr>
        <i/>
        <sz val="7"/>
        <rFont val="Arial"/>
        <family val="2"/>
        <charset val="204"/>
      </rPr>
      <t xml:space="preserve">
Приказ Минстроя России от 31.12.14 №937/пр</t>
    </r>
  </si>
  <si>
    <t>Бетон тяжелый, класс: В12,5 (М150)</t>
  </si>
  <si>
    <t>м3</t>
  </si>
  <si>
    <t>ТССЦ-401-0005 Бетон тяжелый, класс: В12,5 (М150) МАТ=6,7</t>
  </si>
  <si>
    <t>15</t>
  </si>
  <si>
    <r>
      <t>ТЕР09-08-002-05</t>
    </r>
    <r>
      <rPr>
        <i/>
        <sz val="7"/>
        <rFont val="Arial"/>
        <family val="2"/>
        <charset val="204"/>
      </rPr>
      <t xml:space="preserve">
Приказ Минстроя России от 31.12.14 №937/пр</t>
    </r>
  </si>
  <si>
    <t>Устройство заграждений из готовых металлических решетчатых панелей: высотой до 2 м</t>
  </si>
  <si>
    <t>10 панелей</t>
  </si>
  <si>
    <t>ТЕР09-08-002-05 ТЕР09-08-002-05 [1-2019] ОЗП=22,46; ЭМ=14,64; ЗПМ=21,37</t>
  </si>
  <si>
    <t>16</t>
  </si>
  <si>
    <r>
      <t>ТССЦ-201-3239</t>
    </r>
    <r>
      <rPr>
        <i/>
        <sz val="7"/>
        <rFont val="Arial"/>
        <family val="2"/>
        <charset val="204"/>
      </rPr>
      <t xml:space="preserve">
Приказ Минстроя России от 31.12.14 №937/пр</t>
    </r>
  </si>
  <si>
    <t>Панель сварная, НАЙЛОФОР, в комплекте со столбом и крепежом, покрытие: цинк+порошковая эмаль, диаметр прутков 5 мм, длина 250 см, размер ячейки 200х50 мм, высота 153 см</t>
  </si>
  <si>
    <t>п.м</t>
  </si>
  <si>
    <t>ТССЦ-201-3239 Панель сварная, НАЙЛОФОР, в комплекте со столбом и крепежом, покрытие: цинк+порошковая эмаль, диаметр прутков 5 мм, длина 250 см, размер ячейки 200х50 мм, высота 153 см МАТ=6,6</t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</si>
  <si>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</si>
  <si>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</si>
  <si>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</si>
  <si>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</si>
  <si>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</si>
  <si>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</si>
  <si>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</si>
  <si>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</si>
  <si>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</si>
  <si>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</si>
  <si>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</si>
  <si>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</si>
  <si>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</si>
  <si>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</si>
  <si>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Компенсация НДС при Упрощенной системе налогооблажения, согласно письма Госстроя России  № НЗ-6292/10 от 06.10.2003г ((41525+384780)+(7290-2379)+11795*0,1712+9817*0,15)*0,2</t>
  </si>
  <si>
    <t xml:space="preserve">  ВСЕГО по смете</t>
  </si>
  <si>
    <t>Обустройство прогулочной площадки</t>
  </si>
  <si>
    <t>тыс. руб.</t>
  </si>
  <si>
    <t>___________________________12,338</t>
  </si>
  <si>
    <t>Составлен(а) в текущих (прогнозных) ценах по состоянию на 1 кв 2019 г.</t>
  </si>
  <si>
    <t>Составил: ___________________________</t>
  </si>
  <si>
    <t>(должность, подпись, расшифровка)</t>
  </si>
  <si>
    <t>Проверил: ___________________________</t>
  </si>
  <si>
    <t>Средства на оплату труда 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</si>
  <si>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</si>
  <si>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_______________________________________________________________________________________________41,28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</si>
  <si>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</si>
  <si>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</si>
  <si>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</si>
  <si>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_______________________________________________________________________________________________384,780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</si>
  <si>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</si>
  <si>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_______________________________________________________________________________________________80,386</t>
  </si>
  <si>
    <t>"____" _____________ 2019 г.</t>
  </si>
  <si>
    <t>"____" _______________2019 г.</t>
  </si>
  <si>
    <t xml:space="preserve">Григорьевское СП монтаж </t>
  </si>
  <si>
    <t>___________________________552,107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</si>
</sst>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1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0" quotePrefix="1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90"/>
  <sheetViews>
    <sheetView showGridLines="0" tabSelected="1" topLeftCell="A64" zoomScaleNormal="100" zoomScaleSheetLayoutView="75" workbookViewId="0">
      <selection activeCell="J81" sqref="J81"/>
    </sheetView>
  </sheetViews>
  <sheetFormatPr defaultRowHeight="12.75" outlineLevelRow="2" x14ac:dyDescent="0.2"/>
  <cols>
    <col min="1" max="1" width="3.42578125" style="41" customWidth="1"/>
    <col min="2" max="2" width="10.140625" style="2" customWidth="1"/>
    <col min="3" max="3" width="34.28515625" style="3" customWidth="1"/>
    <col min="4" max="4" width="8" style="4" customWidth="1"/>
    <col min="5" max="5" width="14.7109375" style="5" customWidth="1"/>
    <col min="6" max="8" width="7.7109375" style="6" customWidth="1"/>
    <col min="9" max="9" width="9.85546875" style="6" customWidth="1"/>
    <col min="10" max="10" width="10.140625" style="6" customWidth="1"/>
    <col min="11" max="15" width="7.7109375" style="6" customWidth="1"/>
    <col min="16" max="16384" width="9.140625" style="7"/>
  </cols>
  <sheetData>
    <row r="1" spans="1:16" outlineLevel="2" x14ac:dyDescent="0.2">
      <c r="A1" s="38" t="s">
        <v>13</v>
      </c>
      <c r="M1" s="1" t="s">
        <v>14</v>
      </c>
    </row>
    <row r="2" spans="1:16" outlineLevel="1" x14ac:dyDescent="0.2">
      <c r="A2" s="39"/>
      <c r="M2" s="8"/>
    </row>
    <row r="3" spans="1:16" outlineLevel="1" x14ac:dyDescent="0.2">
      <c r="A3" s="39"/>
      <c r="M3" s="8"/>
    </row>
    <row r="4" spans="1:16" outlineLevel="1" x14ac:dyDescent="0.2">
      <c r="A4" s="39" t="s">
        <v>18</v>
      </c>
      <c r="M4" s="8" t="s">
        <v>18</v>
      </c>
    </row>
    <row r="5" spans="1:16" outlineLevel="1" x14ac:dyDescent="0.2">
      <c r="A5" s="40" t="s">
        <v>122</v>
      </c>
      <c r="M5" s="9" t="s">
        <v>123</v>
      </c>
    </row>
    <row r="6" spans="1:16" ht="14.25" x14ac:dyDescent="0.2">
      <c r="B6" s="10"/>
      <c r="C6" s="6"/>
      <c r="D6" s="5"/>
      <c r="E6" s="11" t="s">
        <v>106</v>
      </c>
      <c r="G6" s="12"/>
      <c r="H6" s="12"/>
      <c r="I6" s="12"/>
      <c r="J6" s="12"/>
      <c r="K6" s="13"/>
    </row>
    <row r="7" spans="1:16" ht="14.25" x14ac:dyDescent="0.2">
      <c r="B7" s="10"/>
      <c r="C7" s="14"/>
      <c r="D7" s="37"/>
      <c r="E7" s="15" t="s">
        <v>0</v>
      </c>
      <c r="F7" s="16"/>
    </row>
    <row r="8" spans="1:16" x14ac:dyDescent="0.2">
      <c r="B8" s="17"/>
      <c r="C8" s="6"/>
      <c r="D8" s="5"/>
      <c r="E8" s="6"/>
    </row>
    <row r="9" spans="1:16" ht="15.75" x14ac:dyDescent="0.2">
      <c r="B9" s="17"/>
      <c r="C9" s="6"/>
      <c r="D9" s="5"/>
      <c r="E9" s="18" t="s">
        <v>1</v>
      </c>
      <c r="F9" s="19"/>
    </row>
    <row r="10" spans="1:16" ht="14.25" x14ac:dyDescent="0.2">
      <c r="B10" s="17"/>
      <c r="C10" s="6"/>
      <c r="D10" s="5"/>
      <c r="E10" s="11" t="s">
        <v>2</v>
      </c>
      <c r="F10" s="5"/>
    </row>
    <row r="11" spans="1:16" x14ac:dyDescent="0.2">
      <c r="B11" s="20"/>
      <c r="C11" s="21"/>
      <c r="D11" s="22"/>
      <c r="E11" s="6"/>
    </row>
    <row r="12" spans="1:16" ht="14.25" x14ac:dyDescent="0.2">
      <c r="B12" s="23" t="s">
        <v>3</v>
      </c>
      <c r="C12" s="24" t="s">
        <v>124</v>
      </c>
      <c r="D12" s="5"/>
      <c r="E12" s="6"/>
      <c r="H12" s="12"/>
      <c r="I12" s="12"/>
      <c r="J12" s="12"/>
      <c r="K12" s="13"/>
    </row>
    <row r="13" spans="1:16" x14ac:dyDescent="0.2">
      <c r="B13" s="20"/>
      <c r="C13" s="25"/>
      <c r="D13" s="26"/>
      <c r="E13" s="14"/>
      <c r="F13" s="14"/>
      <c r="G13" s="14"/>
      <c r="H13" s="13"/>
      <c r="I13" s="13"/>
      <c r="K13" s="13"/>
    </row>
    <row r="14" spans="1:16" x14ac:dyDescent="0.2">
      <c r="A14" s="42"/>
      <c r="B14" s="20"/>
      <c r="C14" s="21"/>
      <c r="D14" s="22"/>
      <c r="E14" s="6"/>
    </row>
    <row r="15" spans="1:16" ht="14.25" x14ac:dyDescent="0.2">
      <c r="B15" s="20"/>
      <c r="C15" s="27" t="s">
        <v>7</v>
      </c>
      <c r="D15" s="28"/>
      <c r="E15" s="6"/>
      <c r="G15" s="27"/>
      <c r="H15" s="27"/>
      <c r="I15" s="27"/>
      <c r="P15" s="29"/>
    </row>
    <row r="16" spans="1:16" s="32" customFormat="1" ht="14.25" x14ac:dyDescent="0.2">
      <c r="A16" s="43"/>
      <c r="B16" s="30"/>
      <c r="C16" s="27" t="s">
        <v>117</v>
      </c>
      <c r="D16" s="28"/>
      <c r="E16" s="31"/>
      <c r="F16" s="47" t="s">
        <v>125</v>
      </c>
      <c r="G16" s="48"/>
      <c r="H16" s="27" t="s">
        <v>107</v>
      </c>
      <c r="I16" s="27"/>
      <c r="J16" s="29"/>
      <c r="K16" s="29"/>
      <c r="L16" s="29"/>
      <c r="M16" s="29"/>
      <c r="N16" s="29"/>
      <c r="O16" s="29"/>
    </row>
    <row r="17" spans="1:15" s="32" customFormat="1" ht="14.25" outlineLevel="1" x14ac:dyDescent="0.2">
      <c r="A17" s="43"/>
      <c r="B17" s="30"/>
      <c r="C17" s="27" t="s">
        <v>120</v>
      </c>
      <c r="D17" s="28"/>
      <c r="E17" s="31"/>
      <c r="F17" s="47" t="s">
        <v>121</v>
      </c>
      <c r="G17" s="48"/>
      <c r="H17" s="27" t="s">
        <v>107</v>
      </c>
      <c r="I17" s="27"/>
      <c r="J17" s="29"/>
      <c r="K17" s="29"/>
      <c r="L17" s="29"/>
      <c r="M17" s="29"/>
      <c r="N17" s="29"/>
      <c r="O17" s="29"/>
    </row>
    <row r="18" spans="1:15" s="32" customFormat="1" ht="14.25" outlineLevel="1" x14ac:dyDescent="0.2">
      <c r="A18" s="43"/>
      <c r="B18" s="30"/>
      <c r="C18" s="27" t="s">
        <v>118</v>
      </c>
      <c r="D18" s="28"/>
      <c r="E18" s="31"/>
      <c r="F18" s="47" t="s">
        <v>119</v>
      </c>
      <c r="G18" s="48"/>
      <c r="H18" s="27" t="s">
        <v>107</v>
      </c>
      <c r="I18" s="27"/>
      <c r="J18" s="29"/>
      <c r="K18" s="29"/>
      <c r="L18" s="29"/>
      <c r="M18" s="29"/>
      <c r="N18" s="29"/>
      <c r="O18" s="29"/>
    </row>
    <row r="19" spans="1:15" s="32" customFormat="1" ht="14.25" x14ac:dyDescent="0.2">
      <c r="A19" s="43"/>
      <c r="B19" s="30"/>
      <c r="C19" s="27" t="s">
        <v>113</v>
      </c>
      <c r="D19" s="28"/>
      <c r="E19" s="31"/>
      <c r="F19" s="47" t="s">
        <v>108</v>
      </c>
      <c r="G19" s="48"/>
      <c r="H19" s="27" t="s">
        <v>107</v>
      </c>
      <c r="I19" s="27"/>
      <c r="J19" s="29"/>
      <c r="K19" s="29"/>
      <c r="L19" s="29"/>
      <c r="M19" s="29"/>
      <c r="N19" s="29"/>
      <c r="O19" s="29"/>
    </row>
    <row r="20" spans="1:15" s="32" customFormat="1" ht="14.25" outlineLevel="1" x14ac:dyDescent="0.2">
      <c r="A20" s="43"/>
      <c r="B20" s="30"/>
      <c r="C20" s="27" t="s">
        <v>114</v>
      </c>
      <c r="D20" s="28"/>
      <c r="E20" s="31"/>
      <c r="F20" s="47" t="s">
        <v>115</v>
      </c>
      <c r="G20" s="48"/>
      <c r="H20" s="27" t="s">
        <v>116</v>
      </c>
      <c r="I20" s="27"/>
      <c r="J20" s="29"/>
      <c r="K20" s="29"/>
      <c r="L20" s="29"/>
      <c r="M20" s="29"/>
      <c r="N20" s="29"/>
      <c r="O20" s="29"/>
    </row>
    <row r="21" spans="1:15" ht="14.25" x14ac:dyDescent="0.2">
      <c r="B21" s="20"/>
      <c r="C21" s="49" t="s">
        <v>109</v>
      </c>
      <c r="D21" s="28"/>
      <c r="E21" s="6"/>
    </row>
    <row r="22" spans="1:15" x14ac:dyDescent="0.2">
      <c r="B22" s="20"/>
      <c r="C22" s="5"/>
      <c r="D22" s="5"/>
      <c r="E22" s="6"/>
    </row>
    <row r="24" spans="1:15" ht="48" customHeight="1" x14ac:dyDescent="0.2">
      <c r="A24" s="50" t="s">
        <v>4</v>
      </c>
      <c r="B24" s="51" t="s">
        <v>19</v>
      </c>
      <c r="C24" s="45" t="s">
        <v>12</v>
      </c>
      <c r="D24" s="45" t="s">
        <v>11</v>
      </c>
      <c r="E24" s="45" t="s">
        <v>5</v>
      </c>
      <c r="F24" s="45" t="s">
        <v>15</v>
      </c>
      <c r="G24" s="45"/>
      <c r="H24" s="52"/>
      <c r="I24" s="45" t="s">
        <v>20</v>
      </c>
      <c r="J24" s="45" t="s">
        <v>16</v>
      </c>
      <c r="K24" s="45"/>
      <c r="L24" s="45"/>
      <c r="M24" s="52"/>
      <c r="N24" s="45" t="s">
        <v>21</v>
      </c>
      <c r="O24" s="45"/>
    </row>
    <row r="25" spans="1:15" ht="28.5" customHeight="1" x14ac:dyDescent="0.2">
      <c r="A25" s="50"/>
      <c r="B25" s="51"/>
      <c r="C25" s="52"/>
      <c r="D25" s="52"/>
      <c r="E25" s="45"/>
      <c r="F25" s="33" t="s">
        <v>6</v>
      </c>
      <c r="G25" s="33" t="s">
        <v>10</v>
      </c>
      <c r="H25" s="45" t="s">
        <v>17</v>
      </c>
      <c r="I25" s="53"/>
      <c r="J25" s="45" t="s">
        <v>6</v>
      </c>
      <c r="K25" s="45" t="s">
        <v>8</v>
      </c>
      <c r="L25" s="33" t="s">
        <v>10</v>
      </c>
      <c r="M25" s="45" t="s">
        <v>17</v>
      </c>
      <c r="N25" s="45" t="s">
        <v>22</v>
      </c>
      <c r="O25" s="45"/>
    </row>
    <row r="26" spans="1:15" ht="36" x14ac:dyDescent="0.2">
      <c r="A26" s="50"/>
      <c r="B26" s="51"/>
      <c r="C26" s="52"/>
      <c r="D26" s="52"/>
      <c r="E26" s="45"/>
      <c r="F26" s="33" t="s">
        <v>9</v>
      </c>
      <c r="G26" s="33" t="s">
        <v>8</v>
      </c>
      <c r="H26" s="52"/>
      <c r="I26" s="53"/>
      <c r="J26" s="45"/>
      <c r="K26" s="52"/>
      <c r="L26" s="33" t="s">
        <v>8</v>
      </c>
      <c r="M26" s="52"/>
      <c r="N26" s="33" t="s">
        <v>23</v>
      </c>
      <c r="O26" s="33" t="s">
        <v>24</v>
      </c>
    </row>
    <row r="27" spans="1:15" x14ac:dyDescent="0.2">
      <c r="A27" s="44">
        <v>1</v>
      </c>
      <c r="B27" s="35">
        <v>2</v>
      </c>
      <c r="C27" s="33">
        <v>3</v>
      </c>
      <c r="D27" s="33">
        <v>4</v>
      </c>
      <c r="E27" s="34">
        <v>5</v>
      </c>
      <c r="F27" s="36">
        <v>6</v>
      </c>
      <c r="G27" s="36">
        <v>7</v>
      </c>
      <c r="H27" s="36">
        <v>8</v>
      </c>
      <c r="I27" s="36">
        <v>9</v>
      </c>
      <c r="J27" s="36">
        <v>10</v>
      </c>
      <c r="K27" s="36">
        <v>11</v>
      </c>
      <c r="L27" s="36">
        <v>12</v>
      </c>
      <c r="M27" s="36">
        <v>13</v>
      </c>
      <c r="N27" s="36">
        <v>14</v>
      </c>
      <c r="O27" s="36">
        <v>15</v>
      </c>
    </row>
    <row r="28" spans="1:15" ht="19.149999999999999" customHeight="1" x14ac:dyDescent="0.2">
      <c r="A28" s="54" t="s">
        <v>25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04.1" customHeight="1" x14ac:dyDescent="0.2">
      <c r="A29" s="56" t="s">
        <v>26</v>
      </c>
      <c r="B29" s="57" t="s">
        <v>27</v>
      </c>
      <c r="C29" s="58" t="s">
        <v>28</v>
      </c>
      <c r="D29" s="59" t="s">
        <v>29</v>
      </c>
      <c r="E29" s="60">
        <v>0.2</v>
      </c>
      <c r="F29" s="61">
        <v>14933.71</v>
      </c>
      <c r="G29" s="61">
        <v>8617.2999999999993</v>
      </c>
      <c r="H29" s="62">
        <v>1199.06</v>
      </c>
      <c r="I29" s="63" t="s">
        <v>30</v>
      </c>
      <c r="J29" s="62">
        <v>2987</v>
      </c>
      <c r="K29" s="62">
        <v>1023</v>
      </c>
      <c r="L29" s="64">
        <v>1723</v>
      </c>
      <c r="M29" s="62">
        <v>241</v>
      </c>
      <c r="N29" s="64">
        <v>23.3</v>
      </c>
      <c r="O29" s="64">
        <v>4.66</v>
      </c>
    </row>
    <row r="30" spans="1:15" x14ac:dyDescent="0.2">
      <c r="A30" s="65"/>
      <c r="B30" s="66"/>
      <c r="C30" s="66"/>
      <c r="D30" s="65"/>
      <c r="E30" s="65"/>
      <c r="F30" s="61">
        <v>5117.3500000000004</v>
      </c>
      <c r="G30" s="61">
        <v>5563.56</v>
      </c>
      <c r="H30" s="67"/>
      <c r="I30" s="55"/>
      <c r="J30" s="67"/>
      <c r="K30" s="67"/>
      <c r="L30" s="64">
        <v>1113</v>
      </c>
      <c r="M30" s="67"/>
      <c r="N30" s="64">
        <v>22</v>
      </c>
      <c r="O30" s="64">
        <v>4.4000000000000004</v>
      </c>
    </row>
    <row r="31" spans="1:15" ht="104.1" customHeight="1" x14ac:dyDescent="0.2">
      <c r="A31" s="56" t="s">
        <v>31</v>
      </c>
      <c r="B31" s="57" t="s">
        <v>32</v>
      </c>
      <c r="C31" s="58" t="s">
        <v>33</v>
      </c>
      <c r="D31" s="59" t="s">
        <v>34</v>
      </c>
      <c r="E31" s="60">
        <v>0.02</v>
      </c>
      <c r="F31" s="61">
        <v>170886.45</v>
      </c>
      <c r="G31" s="61">
        <v>901.55</v>
      </c>
      <c r="H31" s="62">
        <v>82599.97</v>
      </c>
      <c r="I31" s="63" t="s">
        <v>35</v>
      </c>
      <c r="J31" s="62">
        <v>3418</v>
      </c>
      <c r="K31" s="62">
        <v>1748</v>
      </c>
      <c r="L31" s="64">
        <v>18</v>
      </c>
      <c r="M31" s="62">
        <v>1652</v>
      </c>
      <c r="N31" s="64">
        <v>362.26150000000001</v>
      </c>
      <c r="O31" s="64">
        <v>7.25</v>
      </c>
    </row>
    <row r="32" spans="1:15" x14ac:dyDescent="0.2">
      <c r="A32" s="65"/>
      <c r="B32" s="66"/>
      <c r="C32" s="66"/>
      <c r="D32" s="65"/>
      <c r="E32" s="65"/>
      <c r="F32" s="61">
        <v>87384.93</v>
      </c>
      <c r="G32" s="61">
        <v>109.79</v>
      </c>
      <c r="H32" s="67"/>
      <c r="I32" s="55"/>
      <c r="J32" s="67"/>
      <c r="K32" s="67"/>
      <c r="L32" s="64">
        <v>2</v>
      </c>
      <c r="M32" s="67"/>
      <c r="N32" s="64">
        <v>0.3125</v>
      </c>
      <c r="O32" s="64">
        <v>0.01</v>
      </c>
    </row>
    <row r="33" spans="1:15" ht="104.1" customHeight="1" x14ac:dyDescent="0.2">
      <c r="A33" s="56" t="s">
        <v>36</v>
      </c>
      <c r="B33" s="57" t="s">
        <v>37</v>
      </c>
      <c r="C33" s="58" t="s">
        <v>38</v>
      </c>
      <c r="D33" s="59" t="s">
        <v>39</v>
      </c>
      <c r="E33" s="60" t="s">
        <v>40</v>
      </c>
      <c r="F33" s="61">
        <v>12481.11</v>
      </c>
      <c r="G33" s="61">
        <v>3083.06</v>
      </c>
      <c r="H33" s="62">
        <v>3686.48</v>
      </c>
      <c r="I33" s="63" t="s">
        <v>41</v>
      </c>
      <c r="J33" s="62">
        <v>11408</v>
      </c>
      <c r="K33" s="62">
        <v>5220</v>
      </c>
      <c r="L33" s="64">
        <v>2818</v>
      </c>
      <c r="M33" s="62">
        <v>3370</v>
      </c>
      <c r="N33" s="64">
        <v>22.286999999999999</v>
      </c>
      <c r="O33" s="64">
        <v>20.37</v>
      </c>
    </row>
    <row r="34" spans="1:15" x14ac:dyDescent="0.2">
      <c r="A34" s="65"/>
      <c r="B34" s="66"/>
      <c r="C34" s="66"/>
      <c r="D34" s="65"/>
      <c r="E34" s="65"/>
      <c r="F34" s="61">
        <v>5711.57</v>
      </c>
      <c r="G34" s="61">
        <v>568.71</v>
      </c>
      <c r="H34" s="67"/>
      <c r="I34" s="55"/>
      <c r="J34" s="67"/>
      <c r="K34" s="67"/>
      <c r="L34" s="64">
        <v>520</v>
      </c>
      <c r="M34" s="67"/>
      <c r="N34" s="64">
        <v>1.6</v>
      </c>
      <c r="O34" s="64">
        <v>1.46</v>
      </c>
    </row>
    <row r="35" spans="1:15" ht="104.1" customHeight="1" x14ac:dyDescent="0.2">
      <c r="A35" s="56" t="s">
        <v>42</v>
      </c>
      <c r="B35" s="57" t="s">
        <v>43</v>
      </c>
      <c r="C35" s="58" t="s">
        <v>44</v>
      </c>
      <c r="D35" s="59" t="s">
        <v>45</v>
      </c>
      <c r="E35" s="60" t="s">
        <v>46</v>
      </c>
      <c r="F35" s="61">
        <v>41647.199999999997</v>
      </c>
      <c r="G35" s="64"/>
      <c r="H35" s="62">
        <v>41647.199999999997</v>
      </c>
      <c r="I35" s="63" t="s">
        <v>41</v>
      </c>
      <c r="J35" s="62">
        <v>-75</v>
      </c>
      <c r="K35" s="62"/>
      <c r="L35" s="64"/>
      <c r="M35" s="62">
        <v>-75</v>
      </c>
      <c r="N35" s="64"/>
      <c r="O35" s="64"/>
    </row>
    <row r="36" spans="1:15" x14ac:dyDescent="0.2">
      <c r="A36" s="65"/>
      <c r="B36" s="66"/>
      <c r="C36" s="66"/>
      <c r="D36" s="65"/>
      <c r="E36" s="65"/>
      <c r="F36" s="64"/>
      <c r="G36" s="64"/>
      <c r="H36" s="67"/>
      <c r="I36" s="55"/>
      <c r="J36" s="67"/>
      <c r="K36" s="67"/>
      <c r="L36" s="64"/>
      <c r="M36" s="67"/>
      <c r="N36" s="64"/>
      <c r="O36" s="64"/>
    </row>
    <row r="37" spans="1:15" ht="104.1" customHeight="1" x14ac:dyDescent="0.2">
      <c r="A37" s="56" t="s">
        <v>47</v>
      </c>
      <c r="B37" s="57" t="s">
        <v>48</v>
      </c>
      <c r="C37" s="58" t="s">
        <v>49</v>
      </c>
      <c r="D37" s="59" t="s">
        <v>45</v>
      </c>
      <c r="E37" s="60" t="s">
        <v>50</v>
      </c>
      <c r="F37" s="61">
        <v>62937</v>
      </c>
      <c r="G37" s="64"/>
      <c r="H37" s="62">
        <v>62937</v>
      </c>
      <c r="I37" s="63" t="s">
        <v>41</v>
      </c>
      <c r="J37" s="62">
        <v>-290</v>
      </c>
      <c r="K37" s="62"/>
      <c r="L37" s="64"/>
      <c r="M37" s="62">
        <v>-290</v>
      </c>
      <c r="N37" s="64"/>
      <c r="O37" s="64"/>
    </row>
    <row r="38" spans="1:15" x14ac:dyDescent="0.2">
      <c r="A38" s="65"/>
      <c r="B38" s="66"/>
      <c r="C38" s="66"/>
      <c r="D38" s="65"/>
      <c r="E38" s="65"/>
      <c r="F38" s="64"/>
      <c r="G38" s="64"/>
      <c r="H38" s="67"/>
      <c r="I38" s="55"/>
      <c r="J38" s="67"/>
      <c r="K38" s="67"/>
      <c r="L38" s="64"/>
      <c r="M38" s="67"/>
      <c r="N38" s="64"/>
      <c r="O38" s="64"/>
    </row>
    <row r="39" spans="1:15" ht="19.149999999999999" customHeight="1" x14ac:dyDescent="0.2">
      <c r="A39" s="68" t="s">
        <v>51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04.1" customHeight="1" x14ac:dyDescent="0.2">
      <c r="A40" s="56" t="s">
        <v>55</v>
      </c>
      <c r="B40" s="57" t="s">
        <v>52</v>
      </c>
      <c r="C40" s="58" t="s">
        <v>53</v>
      </c>
      <c r="D40" s="59" t="s">
        <v>54</v>
      </c>
      <c r="E40" s="60">
        <v>1</v>
      </c>
      <c r="F40" s="61">
        <v>7898.99</v>
      </c>
      <c r="G40" s="64"/>
      <c r="H40" s="62"/>
      <c r="I40" s="63" t="s">
        <v>56</v>
      </c>
      <c r="J40" s="62">
        <v>7899</v>
      </c>
      <c r="K40" s="62"/>
      <c r="L40" s="64"/>
      <c r="M40" s="62"/>
      <c r="N40" s="64"/>
      <c r="O40" s="64"/>
    </row>
    <row r="41" spans="1:15" x14ac:dyDescent="0.2">
      <c r="A41" s="65"/>
      <c r="B41" s="66"/>
      <c r="C41" s="66"/>
      <c r="D41" s="65"/>
      <c r="E41" s="65"/>
      <c r="F41" s="64"/>
      <c r="G41" s="64"/>
      <c r="H41" s="67"/>
      <c r="I41" s="55"/>
      <c r="J41" s="67"/>
      <c r="K41" s="67"/>
      <c r="L41" s="64"/>
      <c r="M41" s="67"/>
      <c r="N41" s="64"/>
      <c r="O41" s="64"/>
    </row>
    <row r="42" spans="1:15" ht="104.1" customHeight="1" x14ac:dyDescent="0.2">
      <c r="A42" s="56" t="s">
        <v>58</v>
      </c>
      <c r="B42" s="57" t="s">
        <v>52</v>
      </c>
      <c r="C42" s="58" t="s">
        <v>57</v>
      </c>
      <c r="D42" s="59" t="s">
        <v>54</v>
      </c>
      <c r="E42" s="60">
        <v>1</v>
      </c>
      <c r="F42" s="61">
        <v>9547.01</v>
      </c>
      <c r="G42" s="64"/>
      <c r="H42" s="62"/>
      <c r="I42" s="63" t="s">
        <v>56</v>
      </c>
      <c r="J42" s="62">
        <v>9547</v>
      </c>
      <c r="K42" s="62"/>
      <c r="L42" s="64"/>
      <c r="M42" s="62"/>
      <c r="N42" s="64"/>
      <c r="O42" s="64"/>
    </row>
    <row r="43" spans="1:15" x14ac:dyDescent="0.2">
      <c r="A43" s="65"/>
      <c r="B43" s="66"/>
      <c r="C43" s="66"/>
      <c r="D43" s="65"/>
      <c r="E43" s="65"/>
      <c r="F43" s="64"/>
      <c r="G43" s="64"/>
      <c r="H43" s="67"/>
      <c r="I43" s="55"/>
      <c r="J43" s="67"/>
      <c r="K43" s="67"/>
      <c r="L43" s="64"/>
      <c r="M43" s="67"/>
      <c r="N43" s="64"/>
      <c r="O43" s="64"/>
    </row>
    <row r="44" spans="1:15" ht="104.1" customHeight="1" x14ac:dyDescent="0.2">
      <c r="A44" s="56" t="s">
        <v>60</v>
      </c>
      <c r="B44" s="57" t="s">
        <v>52</v>
      </c>
      <c r="C44" s="58" t="s">
        <v>59</v>
      </c>
      <c r="D44" s="59" t="s">
        <v>54</v>
      </c>
      <c r="E44" s="60">
        <v>1</v>
      </c>
      <c r="F44" s="61">
        <v>22046.38</v>
      </c>
      <c r="G44" s="64"/>
      <c r="H44" s="62"/>
      <c r="I44" s="63" t="s">
        <v>56</v>
      </c>
      <c r="J44" s="62">
        <v>22046</v>
      </c>
      <c r="K44" s="62"/>
      <c r="L44" s="64"/>
      <c r="M44" s="62"/>
      <c r="N44" s="64"/>
      <c r="O44" s="64"/>
    </row>
    <row r="45" spans="1:15" x14ac:dyDescent="0.2">
      <c r="A45" s="65"/>
      <c r="B45" s="66"/>
      <c r="C45" s="66"/>
      <c r="D45" s="65"/>
      <c r="E45" s="65"/>
      <c r="F45" s="64"/>
      <c r="G45" s="64"/>
      <c r="H45" s="67"/>
      <c r="I45" s="55"/>
      <c r="J45" s="67"/>
      <c r="K45" s="67"/>
      <c r="L45" s="64"/>
      <c r="M45" s="67"/>
      <c r="N45" s="64"/>
      <c r="O45" s="64"/>
    </row>
    <row r="46" spans="1:15" ht="104.1" customHeight="1" x14ac:dyDescent="0.2">
      <c r="A46" s="56" t="s">
        <v>62</v>
      </c>
      <c r="B46" s="57" t="s">
        <v>52</v>
      </c>
      <c r="C46" s="58" t="s">
        <v>61</v>
      </c>
      <c r="D46" s="59" t="s">
        <v>54</v>
      </c>
      <c r="E46" s="60">
        <v>1</v>
      </c>
      <c r="F46" s="61">
        <v>54057.599999999999</v>
      </c>
      <c r="G46" s="64"/>
      <c r="H46" s="62"/>
      <c r="I46" s="63" t="s">
        <v>56</v>
      </c>
      <c r="J46" s="62">
        <v>54058</v>
      </c>
      <c r="K46" s="62"/>
      <c r="L46" s="64"/>
      <c r="M46" s="62"/>
      <c r="N46" s="64"/>
      <c r="O46" s="64"/>
    </row>
    <row r="47" spans="1:15" x14ac:dyDescent="0.2">
      <c r="A47" s="65"/>
      <c r="B47" s="66"/>
      <c r="C47" s="66"/>
      <c r="D47" s="65"/>
      <c r="E47" s="65"/>
      <c r="F47" s="64"/>
      <c r="G47" s="64"/>
      <c r="H47" s="67"/>
      <c r="I47" s="55"/>
      <c r="J47" s="67"/>
      <c r="K47" s="67"/>
      <c r="L47" s="64"/>
      <c r="M47" s="67"/>
      <c r="N47" s="64"/>
      <c r="O47" s="64"/>
    </row>
    <row r="48" spans="1:15" ht="104.1" customHeight="1" x14ac:dyDescent="0.2">
      <c r="A48" s="56" t="s">
        <v>64</v>
      </c>
      <c r="B48" s="57" t="s">
        <v>52</v>
      </c>
      <c r="C48" s="58" t="s">
        <v>63</v>
      </c>
      <c r="D48" s="59" t="s">
        <v>54</v>
      </c>
      <c r="E48" s="60">
        <v>1</v>
      </c>
      <c r="F48" s="61">
        <v>15816.02</v>
      </c>
      <c r="G48" s="64"/>
      <c r="H48" s="62"/>
      <c r="I48" s="63" t="s">
        <v>56</v>
      </c>
      <c r="J48" s="62">
        <v>15816</v>
      </c>
      <c r="K48" s="62"/>
      <c r="L48" s="64"/>
      <c r="M48" s="62"/>
      <c r="N48" s="64"/>
      <c r="O48" s="64"/>
    </row>
    <row r="49" spans="1:15" x14ac:dyDescent="0.2">
      <c r="A49" s="65"/>
      <c r="B49" s="66"/>
      <c r="C49" s="66"/>
      <c r="D49" s="65"/>
      <c r="E49" s="65"/>
      <c r="F49" s="64"/>
      <c r="G49" s="64"/>
      <c r="H49" s="67"/>
      <c r="I49" s="55"/>
      <c r="J49" s="67"/>
      <c r="K49" s="67"/>
      <c r="L49" s="64"/>
      <c r="M49" s="67"/>
      <c r="N49" s="64"/>
      <c r="O49" s="64"/>
    </row>
    <row r="50" spans="1:15" ht="104.1" customHeight="1" x14ac:dyDescent="0.2">
      <c r="A50" s="56" t="s">
        <v>66</v>
      </c>
      <c r="B50" s="57" t="s">
        <v>52</v>
      </c>
      <c r="C50" s="58" t="s">
        <v>65</v>
      </c>
      <c r="D50" s="59" t="s">
        <v>54</v>
      </c>
      <c r="E50" s="60">
        <v>1</v>
      </c>
      <c r="F50" s="61">
        <v>50651.18</v>
      </c>
      <c r="G50" s="64"/>
      <c r="H50" s="62"/>
      <c r="I50" s="63" t="s">
        <v>56</v>
      </c>
      <c r="J50" s="62">
        <v>50651</v>
      </c>
      <c r="K50" s="62"/>
      <c r="L50" s="64"/>
      <c r="M50" s="62"/>
      <c r="N50" s="64"/>
      <c r="O50" s="64"/>
    </row>
    <row r="51" spans="1:15" x14ac:dyDescent="0.2">
      <c r="A51" s="65"/>
      <c r="B51" s="66"/>
      <c r="C51" s="66"/>
      <c r="D51" s="65"/>
      <c r="E51" s="65"/>
      <c r="F51" s="64"/>
      <c r="G51" s="64"/>
      <c r="H51" s="67"/>
      <c r="I51" s="55"/>
      <c r="J51" s="67"/>
      <c r="K51" s="67"/>
      <c r="L51" s="64"/>
      <c r="M51" s="67"/>
      <c r="N51" s="64"/>
      <c r="O51" s="64"/>
    </row>
    <row r="52" spans="1:15" ht="104.1" customHeight="1" x14ac:dyDescent="0.2">
      <c r="A52" s="56" t="s">
        <v>68</v>
      </c>
      <c r="B52" s="57" t="s">
        <v>52</v>
      </c>
      <c r="C52" s="58" t="s">
        <v>67</v>
      </c>
      <c r="D52" s="59" t="s">
        <v>54</v>
      </c>
      <c r="E52" s="60">
        <v>1</v>
      </c>
      <c r="F52" s="61">
        <v>224762.58</v>
      </c>
      <c r="G52" s="64"/>
      <c r="H52" s="62"/>
      <c r="I52" s="63" t="s">
        <v>56</v>
      </c>
      <c r="J52" s="62">
        <v>224763</v>
      </c>
      <c r="K52" s="62"/>
      <c r="L52" s="64"/>
      <c r="M52" s="62"/>
      <c r="N52" s="64"/>
      <c r="O52" s="64"/>
    </row>
    <row r="53" spans="1:15" x14ac:dyDescent="0.2">
      <c r="A53" s="65"/>
      <c r="B53" s="66"/>
      <c r="C53" s="66"/>
      <c r="D53" s="65"/>
      <c r="E53" s="65"/>
      <c r="F53" s="64"/>
      <c r="G53" s="64"/>
      <c r="H53" s="67"/>
      <c r="I53" s="55"/>
      <c r="J53" s="67"/>
      <c r="K53" s="67"/>
      <c r="L53" s="64"/>
      <c r="M53" s="67"/>
      <c r="N53" s="64"/>
      <c r="O53" s="64"/>
    </row>
    <row r="54" spans="1:15" ht="19.149999999999999" customHeight="1" x14ac:dyDescent="0.2">
      <c r="A54" s="68" t="s">
        <v>69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04.1" customHeight="1" x14ac:dyDescent="0.2">
      <c r="A55" s="56" t="s">
        <v>70</v>
      </c>
      <c r="B55" s="57" t="s">
        <v>71</v>
      </c>
      <c r="C55" s="58" t="s">
        <v>72</v>
      </c>
      <c r="D55" s="59" t="s">
        <v>73</v>
      </c>
      <c r="E55" s="60">
        <v>0.08</v>
      </c>
      <c r="F55" s="61">
        <v>40064.67</v>
      </c>
      <c r="G55" s="61">
        <v>30389.03</v>
      </c>
      <c r="H55" s="62">
        <v>1699.76</v>
      </c>
      <c r="I55" s="63" t="s">
        <v>74</v>
      </c>
      <c r="J55" s="62">
        <v>3205</v>
      </c>
      <c r="K55" s="62">
        <v>638</v>
      </c>
      <c r="L55" s="64">
        <v>2431</v>
      </c>
      <c r="M55" s="62">
        <v>136</v>
      </c>
      <c r="N55" s="64">
        <v>40.985999999999997</v>
      </c>
      <c r="O55" s="64">
        <v>3.28</v>
      </c>
    </row>
    <row r="56" spans="1:15" x14ac:dyDescent="0.2">
      <c r="A56" s="65"/>
      <c r="B56" s="66"/>
      <c r="C56" s="66"/>
      <c r="D56" s="65"/>
      <c r="E56" s="65"/>
      <c r="F56" s="61">
        <v>7975.88</v>
      </c>
      <c r="G56" s="61">
        <v>7408.02</v>
      </c>
      <c r="H56" s="67"/>
      <c r="I56" s="55"/>
      <c r="J56" s="67"/>
      <c r="K56" s="67"/>
      <c r="L56" s="64">
        <v>593</v>
      </c>
      <c r="M56" s="67"/>
      <c r="N56" s="64">
        <v>27.087499999999999</v>
      </c>
      <c r="O56" s="64">
        <v>2.17</v>
      </c>
    </row>
    <row r="57" spans="1:15" ht="78" customHeight="1" x14ac:dyDescent="0.2">
      <c r="A57" s="56" t="s">
        <v>75</v>
      </c>
      <c r="B57" s="57" t="s">
        <v>76</v>
      </c>
      <c r="C57" s="58" t="s">
        <v>77</v>
      </c>
      <c r="D57" s="59" t="s">
        <v>78</v>
      </c>
      <c r="E57" s="60">
        <v>0.50719999999999998</v>
      </c>
      <c r="F57" s="61">
        <v>4087</v>
      </c>
      <c r="G57" s="64"/>
      <c r="H57" s="62">
        <v>4087</v>
      </c>
      <c r="I57" s="63" t="s">
        <v>79</v>
      </c>
      <c r="J57" s="62">
        <v>2073</v>
      </c>
      <c r="K57" s="62"/>
      <c r="L57" s="64"/>
      <c r="M57" s="62">
        <v>2073</v>
      </c>
      <c r="N57" s="64"/>
      <c r="O57" s="64"/>
    </row>
    <row r="58" spans="1:15" x14ac:dyDescent="0.2">
      <c r="A58" s="65"/>
      <c r="B58" s="66"/>
      <c r="C58" s="66"/>
      <c r="D58" s="65"/>
      <c r="E58" s="65"/>
      <c r="F58" s="64"/>
      <c r="G58" s="64"/>
      <c r="H58" s="67"/>
      <c r="I58" s="55"/>
      <c r="J58" s="67"/>
      <c r="K58" s="67"/>
      <c r="L58" s="64"/>
      <c r="M58" s="67"/>
      <c r="N58" s="64"/>
      <c r="O58" s="64"/>
    </row>
    <row r="59" spans="1:15" ht="90.95" customHeight="1" x14ac:dyDescent="0.2">
      <c r="A59" s="56" t="s">
        <v>80</v>
      </c>
      <c r="B59" s="57" t="s">
        <v>81</v>
      </c>
      <c r="C59" s="58" t="s">
        <v>82</v>
      </c>
      <c r="D59" s="59" t="s">
        <v>83</v>
      </c>
      <c r="E59" s="60">
        <v>0.7</v>
      </c>
      <c r="F59" s="61">
        <v>2327.9</v>
      </c>
      <c r="G59" s="61">
        <v>428.95</v>
      </c>
      <c r="H59" s="62"/>
      <c r="I59" s="63" t="s">
        <v>84</v>
      </c>
      <c r="J59" s="62">
        <v>1630</v>
      </c>
      <c r="K59" s="62">
        <v>1330</v>
      </c>
      <c r="L59" s="64">
        <v>300</v>
      </c>
      <c r="M59" s="62"/>
      <c r="N59" s="64">
        <v>8.1765000000000008</v>
      </c>
      <c r="O59" s="64">
        <v>5.72</v>
      </c>
    </row>
    <row r="60" spans="1:15" x14ac:dyDescent="0.2">
      <c r="A60" s="65"/>
      <c r="B60" s="66"/>
      <c r="C60" s="66"/>
      <c r="D60" s="65"/>
      <c r="E60" s="65"/>
      <c r="F60" s="61">
        <v>1898.95</v>
      </c>
      <c r="G60" s="61">
        <v>215.04</v>
      </c>
      <c r="H60" s="67"/>
      <c r="I60" s="55"/>
      <c r="J60" s="67"/>
      <c r="K60" s="67"/>
      <c r="L60" s="64">
        <v>151</v>
      </c>
      <c r="M60" s="67"/>
      <c r="N60" s="64">
        <v>0.71250000000000002</v>
      </c>
      <c r="O60" s="64">
        <v>0.5</v>
      </c>
    </row>
    <row r="61" spans="1:15" ht="285.95" customHeight="1" x14ac:dyDescent="0.2">
      <c r="A61" s="56" t="s">
        <v>85</v>
      </c>
      <c r="B61" s="57" t="s">
        <v>86</v>
      </c>
      <c r="C61" s="58" t="s">
        <v>87</v>
      </c>
      <c r="D61" s="59" t="s">
        <v>88</v>
      </c>
      <c r="E61" s="60">
        <v>18</v>
      </c>
      <c r="F61" s="61">
        <v>1912.09</v>
      </c>
      <c r="G61" s="64"/>
      <c r="H61" s="62">
        <v>1912.09</v>
      </c>
      <c r="I61" s="63" t="s">
        <v>89</v>
      </c>
      <c r="J61" s="62">
        <v>34418</v>
      </c>
      <c r="K61" s="62"/>
      <c r="L61" s="64"/>
      <c r="M61" s="62">
        <v>34418</v>
      </c>
      <c r="N61" s="64"/>
      <c r="O61" s="64"/>
    </row>
    <row r="62" spans="1:15" x14ac:dyDescent="0.2">
      <c r="A62" s="65"/>
      <c r="B62" s="66"/>
      <c r="C62" s="66"/>
      <c r="D62" s="65"/>
      <c r="E62" s="65"/>
      <c r="F62" s="64"/>
      <c r="G62" s="64"/>
      <c r="H62" s="67"/>
      <c r="I62" s="55"/>
      <c r="J62" s="67"/>
      <c r="K62" s="67"/>
      <c r="L62" s="64"/>
      <c r="M62" s="67"/>
      <c r="N62" s="64"/>
      <c r="O62" s="64"/>
    </row>
    <row r="63" spans="1:15" x14ac:dyDescent="0.2">
      <c r="A63" s="68" t="s">
        <v>90</v>
      </c>
      <c r="B63" s="55"/>
      <c r="C63" s="55"/>
      <c r="D63" s="55"/>
      <c r="E63" s="55"/>
      <c r="F63" s="55"/>
      <c r="G63" s="55"/>
      <c r="H63" s="55"/>
      <c r="I63" s="55"/>
      <c r="J63" s="61">
        <v>443554</v>
      </c>
      <c r="K63" s="61">
        <v>9959</v>
      </c>
      <c r="L63" s="61">
        <v>7290</v>
      </c>
      <c r="M63" s="61">
        <v>41525</v>
      </c>
      <c r="N63" s="64"/>
      <c r="O63" s="61">
        <v>41.28</v>
      </c>
    </row>
    <row r="64" spans="1:15" x14ac:dyDescent="0.2">
      <c r="A64" s="55"/>
      <c r="B64" s="55"/>
      <c r="C64" s="55"/>
      <c r="D64" s="55"/>
      <c r="E64" s="55"/>
      <c r="F64" s="55"/>
      <c r="G64" s="55"/>
      <c r="H64" s="55"/>
      <c r="I64" s="55"/>
      <c r="J64" s="64"/>
      <c r="K64" s="64"/>
      <c r="L64" s="61">
        <v>2379</v>
      </c>
      <c r="M64" s="64"/>
      <c r="N64" s="64"/>
      <c r="O64" s="61">
        <v>8.5399999999999991</v>
      </c>
    </row>
    <row r="65" spans="1:15" x14ac:dyDescent="0.2">
      <c r="A65" s="68" t="s">
        <v>91</v>
      </c>
      <c r="B65" s="55"/>
      <c r="C65" s="55"/>
      <c r="D65" s="55"/>
      <c r="E65" s="55"/>
      <c r="F65" s="55"/>
      <c r="G65" s="55"/>
      <c r="H65" s="55"/>
      <c r="I65" s="55"/>
      <c r="J65" s="61">
        <v>11795</v>
      </c>
      <c r="K65" s="64"/>
      <c r="L65" s="64"/>
      <c r="M65" s="64"/>
      <c r="N65" s="64"/>
      <c r="O65" s="64"/>
    </row>
    <row r="66" spans="1:15" x14ac:dyDescent="0.2">
      <c r="A66" s="68" t="s">
        <v>92</v>
      </c>
      <c r="B66" s="55"/>
      <c r="C66" s="55"/>
      <c r="D66" s="55"/>
      <c r="E66" s="55"/>
      <c r="F66" s="55"/>
      <c r="G66" s="55"/>
      <c r="H66" s="55"/>
      <c r="I66" s="55"/>
      <c r="J66" s="61">
        <v>9817</v>
      </c>
      <c r="K66" s="64"/>
      <c r="L66" s="64"/>
      <c r="M66" s="64"/>
      <c r="N66" s="64"/>
      <c r="O66" s="64"/>
    </row>
    <row r="67" spans="1:15" x14ac:dyDescent="0.2">
      <c r="A67" s="69" t="s">
        <v>93</v>
      </c>
      <c r="B67" s="55"/>
      <c r="C67" s="55"/>
      <c r="D67" s="55"/>
      <c r="E67" s="55"/>
      <c r="F67" s="55"/>
      <c r="G67" s="55"/>
      <c r="H67" s="55"/>
      <c r="I67" s="55"/>
      <c r="J67" s="64"/>
      <c r="K67" s="64"/>
      <c r="L67" s="64"/>
      <c r="M67" s="64"/>
      <c r="N67" s="64"/>
      <c r="O67" s="64"/>
    </row>
    <row r="68" spans="1:15" x14ac:dyDescent="0.2">
      <c r="A68" s="68" t="s">
        <v>94</v>
      </c>
      <c r="B68" s="55"/>
      <c r="C68" s="55"/>
      <c r="D68" s="55"/>
      <c r="E68" s="55"/>
      <c r="F68" s="55"/>
      <c r="G68" s="55"/>
      <c r="H68" s="55"/>
      <c r="I68" s="55"/>
      <c r="J68" s="61">
        <v>80386</v>
      </c>
      <c r="K68" s="64"/>
      <c r="L68" s="64"/>
      <c r="M68" s="64"/>
      <c r="N68" s="64"/>
      <c r="O68" s="61">
        <v>41.28</v>
      </c>
    </row>
    <row r="69" spans="1:15" x14ac:dyDescent="0.2">
      <c r="A69" s="55"/>
      <c r="B69" s="55"/>
      <c r="C69" s="55"/>
      <c r="D69" s="55"/>
      <c r="E69" s="55"/>
      <c r="F69" s="55"/>
      <c r="G69" s="55"/>
      <c r="H69" s="55"/>
      <c r="I69" s="55"/>
      <c r="J69" s="64"/>
      <c r="K69" s="64"/>
      <c r="L69" s="64"/>
      <c r="M69" s="64"/>
      <c r="N69" s="64"/>
      <c r="O69" s="61">
        <v>8.5399999999999991</v>
      </c>
    </row>
    <row r="70" spans="1:15" x14ac:dyDescent="0.2">
      <c r="A70" s="68" t="s">
        <v>95</v>
      </c>
      <c r="B70" s="55"/>
      <c r="C70" s="55"/>
      <c r="D70" s="55"/>
      <c r="E70" s="55"/>
      <c r="F70" s="55"/>
      <c r="G70" s="55"/>
      <c r="H70" s="55"/>
      <c r="I70" s="55"/>
      <c r="J70" s="61">
        <v>384780</v>
      </c>
      <c r="K70" s="64"/>
      <c r="L70" s="64"/>
      <c r="M70" s="64"/>
      <c r="N70" s="64"/>
      <c r="O70" s="64"/>
    </row>
    <row r="71" spans="1:15" x14ac:dyDescent="0.2">
      <c r="A71" s="68" t="s">
        <v>96</v>
      </c>
      <c r="B71" s="55"/>
      <c r="C71" s="55"/>
      <c r="D71" s="55"/>
      <c r="E71" s="55"/>
      <c r="F71" s="55"/>
      <c r="G71" s="55"/>
      <c r="H71" s="55"/>
      <c r="I71" s="55"/>
      <c r="J71" s="61">
        <v>465166</v>
      </c>
      <c r="K71" s="64"/>
      <c r="L71" s="64"/>
      <c r="M71" s="64"/>
      <c r="N71" s="64"/>
      <c r="O71" s="61">
        <v>41.28</v>
      </c>
    </row>
    <row r="72" spans="1:15" x14ac:dyDescent="0.2">
      <c r="A72" s="55"/>
      <c r="B72" s="55"/>
      <c r="C72" s="55"/>
      <c r="D72" s="55"/>
      <c r="E72" s="55"/>
      <c r="F72" s="55"/>
      <c r="G72" s="55"/>
      <c r="H72" s="55"/>
      <c r="I72" s="55"/>
      <c r="J72" s="64"/>
      <c r="K72" s="64"/>
      <c r="L72" s="64"/>
      <c r="M72" s="64"/>
      <c r="N72" s="64"/>
      <c r="O72" s="61">
        <v>8.5399999999999991</v>
      </c>
    </row>
    <row r="73" spans="1:15" x14ac:dyDescent="0.2">
      <c r="A73" s="68" t="s">
        <v>97</v>
      </c>
      <c r="B73" s="55"/>
      <c r="C73" s="55"/>
      <c r="D73" s="55"/>
      <c r="E73" s="55"/>
      <c r="F73" s="55"/>
      <c r="G73" s="55"/>
      <c r="H73" s="55"/>
      <c r="I73" s="55"/>
      <c r="J73" s="64"/>
      <c r="K73" s="64"/>
      <c r="L73" s="64"/>
      <c r="M73" s="64"/>
      <c r="N73" s="64"/>
      <c r="O73" s="64"/>
    </row>
    <row r="74" spans="1:15" x14ac:dyDescent="0.2">
      <c r="A74" s="68" t="s">
        <v>98</v>
      </c>
      <c r="B74" s="55"/>
      <c r="C74" s="55"/>
      <c r="D74" s="55"/>
      <c r="E74" s="55"/>
      <c r="F74" s="55"/>
      <c r="G74" s="55"/>
      <c r="H74" s="55"/>
      <c r="I74" s="55"/>
      <c r="J74" s="61">
        <v>41525</v>
      </c>
      <c r="K74" s="64"/>
      <c r="L74" s="64"/>
      <c r="M74" s="64"/>
      <c r="N74" s="64"/>
      <c r="O74" s="64"/>
    </row>
    <row r="75" spans="1:15" x14ac:dyDescent="0.2">
      <c r="A75" s="68" t="s">
        <v>99</v>
      </c>
      <c r="B75" s="55"/>
      <c r="C75" s="55"/>
      <c r="D75" s="55"/>
      <c r="E75" s="55"/>
      <c r="F75" s="55"/>
      <c r="G75" s="55"/>
      <c r="H75" s="55"/>
      <c r="I75" s="55"/>
      <c r="J75" s="61">
        <v>7290</v>
      </c>
      <c r="K75" s="64"/>
      <c r="L75" s="64"/>
      <c r="M75" s="64"/>
      <c r="N75" s="64"/>
      <c r="O75" s="64"/>
    </row>
    <row r="76" spans="1:15" x14ac:dyDescent="0.2">
      <c r="A76" s="68" t="s">
        <v>100</v>
      </c>
      <c r="B76" s="55"/>
      <c r="C76" s="55"/>
      <c r="D76" s="55"/>
      <c r="E76" s="55"/>
      <c r="F76" s="55"/>
      <c r="G76" s="55"/>
      <c r="H76" s="55"/>
      <c r="I76" s="55"/>
      <c r="J76" s="61">
        <v>12338</v>
      </c>
      <c r="K76" s="64"/>
      <c r="L76" s="64"/>
      <c r="M76" s="64"/>
      <c r="N76" s="64"/>
      <c r="O76" s="64"/>
    </row>
    <row r="77" spans="1:15" x14ac:dyDescent="0.2">
      <c r="A77" s="68" t="s">
        <v>101</v>
      </c>
      <c r="B77" s="55"/>
      <c r="C77" s="55"/>
      <c r="D77" s="55"/>
      <c r="E77" s="55"/>
      <c r="F77" s="55"/>
      <c r="G77" s="55"/>
      <c r="H77" s="55"/>
      <c r="I77" s="55"/>
      <c r="J77" s="61">
        <v>384780</v>
      </c>
      <c r="K77" s="64"/>
      <c r="L77" s="64"/>
      <c r="M77" s="64"/>
      <c r="N77" s="64"/>
      <c r="O77" s="64"/>
    </row>
    <row r="78" spans="1:15" x14ac:dyDescent="0.2">
      <c r="A78" s="68" t="s">
        <v>102</v>
      </c>
      <c r="B78" s="55"/>
      <c r="C78" s="55"/>
      <c r="D78" s="55"/>
      <c r="E78" s="55"/>
      <c r="F78" s="55"/>
      <c r="G78" s="55"/>
      <c r="H78" s="55"/>
      <c r="I78" s="55"/>
      <c r="J78" s="61">
        <v>11795</v>
      </c>
      <c r="K78" s="64"/>
      <c r="L78" s="64"/>
      <c r="M78" s="64"/>
      <c r="N78" s="64"/>
      <c r="O78" s="64"/>
    </row>
    <row r="79" spans="1:15" x14ac:dyDescent="0.2">
      <c r="A79" s="68" t="s">
        <v>103</v>
      </c>
      <c r="B79" s="55"/>
      <c r="C79" s="55"/>
      <c r="D79" s="55"/>
      <c r="E79" s="55"/>
      <c r="F79" s="55"/>
      <c r="G79" s="55"/>
      <c r="H79" s="55"/>
      <c r="I79" s="55"/>
      <c r="J79" s="61">
        <v>9817</v>
      </c>
      <c r="K79" s="64"/>
      <c r="L79" s="64"/>
      <c r="M79" s="64"/>
      <c r="N79" s="64"/>
      <c r="O79" s="64"/>
    </row>
    <row r="80" spans="1:15" ht="26.1" customHeight="1" x14ac:dyDescent="0.2">
      <c r="A80" s="68" t="s">
        <v>104</v>
      </c>
      <c r="B80" s="55"/>
      <c r="C80" s="55"/>
      <c r="D80" s="55"/>
      <c r="E80" s="55"/>
      <c r="F80" s="55"/>
      <c r="G80" s="55"/>
      <c r="H80" s="55"/>
      <c r="I80" s="55"/>
      <c r="J80" s="61">
        <f>86941.03</f>
        <v>86941.03</v>
      </c>
      <c r="K80" s="64"/>
      <c r="L80" s="64"/>
      <c r="M80" s="64"/>
      <c r="N80" s="64"/>
      <c r="O80" s="64"/>
    </row>
    <row r="81" spans="1:15" x14ac:dyDescent="0.2">
      <c r="A81" s="69" t="s">
        <v>105</v>
      </c>
      <c r="B81" s="55"/>
      <c r="C81" s="55"/>
      <c r="D81" s="55"/>
      <c r="E81" s="55"/>
      <c r="F81" s="55"/>
      <c r="G81" s="55"/>
      <c r="H81" s="55"/>
      <c r="I81" s="55"/>
      <c r="J81" s="70">
        <f>552107.03</f>
        <v>552107.03</v>
      </c>
      <c r="K81" s="64"/>
      <c r="L81" s="64"/>
      <c r="M81" s="64"/>
      <c r="N81" s="64"/>
      <c r="O81" s="70">
        <v>41.28</v>
      </c>
    </row>
    <row r="82" spans="1:15" x14ac:dyDescent="0.2">
      <c r="A82" s="55"/>
      <c r="B82" s="55"/>
      <c r="C82" s="55"/>
      <c r="D82" s="55"/>
      <c r="E82" s="55"/>
      <c r="F82" s="55"/>
      <c r="G82" s="55"/>
      <c r="H82" s="55"/>
      <c r="I82" s="55"/>
      <c r="J82" s="64"/>
      <c r="K82" s="64"/>
      <c r="L82" s="64"/>
      <c r="M82" s="64"/>
      <c r="N82" s="64"/>
      <c r="O82" s="70">
        <v>8.5399999999999991</v>
      </c>
    </row>
    <row r="86" spans="1:15" x14ac:dyDescent="0.2">
      <c r="A86" s="71" t="s">
        <v>110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x14ac:dyDescent="0.2">
      <c r="A87" s="72" t="s">
        <v>111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9" spans="1:15" x14ac:dyDescent="0.2">
      <c r="A89" s="71" t="s">
        <v>112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x14ac:dyDescent="0.2">
      <c r="A90" s="72" t="s">
        <v>111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</sheetData>
  <mergeCells count="202">
    <mergeCell ref="A90:O90"/>
    <mergeCell ref="F20:G20"/>
    <mergeCell ref="F18:G18"/>
    <mergeCell ref="F17:G17"/>
    <mergeCell ref="A81:I82"/>
    <mergeCell ref="F16:G16"/>
    <mergeCell ref="F19:G19"/>
    <mergeCell ref="A86:O86"/>
    <mergeCell ref="A87:O87"/>
    <mergeCell ref="A89:O89"/>
    <mergeCell ref="A75:I75"/>
    <mergeCell ref="A76:I76"/>
    <mergeCell ref="A77:I77"/>
    <mergeCell ref="A78:I78"/>
    <mergeCell ref="A79:I79"/>
    <mergeCell ref="A80:I80"/>
    <mergeCell ref="A67:I67"/>
    <mergeCell ref="A68:I69"/>
    <mergeCell ref="A70:I70"/>
    <mergeCell ref="A71:I72"/>
    <mergeCell ref="A73:I73"/>
    <mergeCell ref="A74:I74"/>
    <mergeCell ref="J61:J62"/>
    <mergeCell ref="K61:K62"/>
    <mergeCell ref="M61:M62"/>
    <mergeCell ref="A63:I64"/>
    <mergeCell ref="A65:I65"/>
    <mergeCell ref="A66:I66"/>
    <mergeCell ref="J59:J60"/>
    <mergeCell ref="K59:K60"/>
    <mergeCell ref="M59:M60"/>
    <mergeCell ref="C61:C62"/>
    <mergeCell ref="A61:A62"/>
    <mergeCell ref="B61:B62"/>
    <mergeCell ref="D61:D62"/>
    <mergeCell ref="E61:E62"/>
    <mergeCell ref="H61:H62"/>
    <mergeCell ref="I61:I62"/>
    <mergeCell ref="J57:J58"/>
    <mergeCell ref="K57:K58"/>
    <mergeCell ref="M57:M58"/>
    <mergeCell ref="C59:C60"/>
    <mergeCell ref="A59:A60"/>
    <mergeCell ref="B59:B60"/>
    <mergeCell ref="D59:D60"/>
    <mergeCell ref="E59:E60"/>
    <mergeCell ref="H59:H60"/>
    <mergeCell ref="I59:I60"/>
    <mergeCell ref="J55:J56"/>
    <mergeCell ref="K55:K56"/>
    <mergeCell ref="M55:M56"/>
    <mergeCell ref="C57:C58"/>
    <mergeCell ref="A57:A58"/>
    <mergeCell ref="B57:B58"/>
    <mergeCell ref="D57:D58"/>
    <mergeCell ref="E57:E58"/>
    <mergeCell ref="H57:H58"/>
    <mergeCell ref="I57:I58"/>
    <mergeCell ref="K52:K53"/>
    <mergeCell ref="M52:M53"/>
    <mergeCell ref="A54:O54"/>
    <mergeCell ref="C55:C56"/>
    <mergeCell ref="A55:A56"/>
    <mergeCell ref="B55:B56"/>
    <mergeCell ref="D55:D56"/>
    <mergeCell ref="E55:E56"/>
    <mergeCell ref="H55:H56"/>
    <mergeCell ref="I55:I56"/>
    <mergeCell ref="K50:K51"/>
    <mergeCell ref="M50:M51"/>
    <mergeCell ref="C52:C53"/>
    <mergeCell ref="A52:A53"/>
    <mergeCell ref="B52:B53"/>
    <mergeCell ref="D52:D53"/>
    <mergeCell ref="E52:E53"/>
    <mergeCell ref="H52:H53"/>
    <mergeCell ref="I52:I53"/>
    <mergeCell ref="J52:J53"/>
    <mergeCell ref="K48:K49"/>
    <mergeCell ref="M48:M49"/>
    <mergeCell ref="C50:C51"/>
    <mergeCell ref="A50:A51"/>
    <mergeCell ref="B50:B51"/>
    <mergeCell ref="D50:D51"/>
    <mergeCell ref="E50:E51"/>
    <mergeCell ref="H50:H51"/>
    <mergeCell ref="I50:I51"/>
    <mergeCell ref="J50:J51"/>
    <mergeCell ref="K46:K47"/>
    <mergeCell ref="M46:M47"/>
    <mergeCell ref="C48:C49"/>
    <mergeCell ref="A48:A49"/>
    <mergeCell ref="B48:B49"/>
    <mergeCell ref="D48:D49"/>
    <mergeCell ref="E48:E49"/>
    <mergeCell ref="H48:H49"/>
    <mergeCell ref="I48:I49"/>
    <mergeCell ref="J48:J49"/>
    <mergeCell ref="K44:K45"/>
    <mergeCell ref="M44:M45"/>
    <mergeCell ref="C46:C47"/>
    <mergeCell ref="A46:A47"/>
    <mergeCell ref="B46:B47"/>
    <mergeCell ref="D46:D47"/>
    <mergeCell ref="E46:E47"/>
    <mergeCell ref="H46:H47"/>
    <mergeCell ref="I46:I47"/>
    <mergeCell ref="J46:J47"/>
    <mergeCell ref="K42:K43"/>
    <mergeCell ref="M42:M43"/>
    <mergeCell ref="C44:C45"/>
    <mergeCell ref="A44:A45"/>
    <mergeCell ref="B44:B45"/>
    <mergeCell ref="D44:D45"/>
    <mergeCell ref="E44:E45"/>
    <mergeCell ref="H44:H45"/>
    <mergeCell ref="I44:I45"/>
    <mergeCell ref="J44:J45"/>
    <mergeCell ref="K40:K41"/>
    <mergeCell ref="M40:M41"/>
    <mergeCell ref="C42:C43"/>
    <mergeCell ref="A42:A43"/>
    <mergeCell ref="B42:B43"/>
    <mergeCell ref="D42:D43"/>
    <mergeCell ref="E42:E43"/>
    <mergeCell ref="H42:H43"/>
    <mergeCell ref="I42:I43"/>
    <mergeCell ref="J42:J43"/>
    <mergeCell ref="M37:M38"/>
    <mergeCell ref="A39:O39"/>
    <mergeCell ref="C40:C41"/>
    <mergeCell ref="A40:A41"/>
    <mergeCell ref="B40:B41"/>
    <mergeCell ref="D40:D41"/>
    <mergeCell ref="E40:E41"/>
    <mergeCell ref="H40:H41"/>
    <mergeCell ref="I40:I41"/>
    <mergeCell ref="J40:J41"/>
    <mergeCell ref="M35:M36"/>
    <mergeCell ref="C37:C38"/>
    <mergeCell ref="A37:A38"/>
    <mergeCell ref="B37:B38"/>
    <mergeCell ref="D37:D38"/>
    <mergeCell ref="E37:E38"/>
    <mergeCell ref="H37:H38"/>
    <mergeCell ref="I37:I38"/>
    <mergeCell ref="J37:J38"/>
    <mergeCell ref="K37:K38"/>
    <mergeCell ref="M33:M34"/>
    <mergeCell ref="C35:C36"/>
    <mergeCell ref="A35:A36"/>
    <mergeCell ref="B35:B36"/>
    <mergeCell ref="D35:D36"/>
    <mergeCell ref="E35:E36"/>
    <mergeCell ref="H35:H36"/>
    <mergeCell ref="I35:I36"/>
    <mergeCell ref="J35:J36"/>
    <mergeCell ref="K35:K36"/>
    <mergeCell ref="M31:M32"/>
    <mergeCell ref="C33:C34"/>
    <mergeCell ref="A33:A34"/>
    <mergeCell ref="B33:B34"/>
    <mergeCell ref="D33:D34"/>
    <mergeCell ref="E33:E34"/>
    <mergeCell ref="H33:H34"/>
    <mergeCell ref="I33:I34"/>
    <mergeCell ref="J33:J34"/>
    <mergeCell ref="K33:K34"/>
    <mergeCell ref="M29:M30"/>
    <mergeCell ref="C31:C32"/>
    <mergeCell ref="A31:A32"/>
    <mergeCell ref="B31:B32"/>
    <mergeCell ref="D31:D32"/>
    <mergeCell ref="E31:E32"/>
    <mergeCell ref="H31:H32"/>
    <mergeCell ref="I31:I32"/>
    <mergeCell ref="J31:J32"/>
    <mergeCell ref="K31:K32"/>
    <mergeCell ref="A28:O28"/>
    <mergeCell ref="C29:C30"/>
    <mergeCell ref="A29:A30"/>
    <mergeCell ref="B29:B30"/>
    <mergeCell ref="D29:D30"/>
    <mergeCell ref="E29:E30"/>
    <mergeCell ref="H29:H30"/>
    <mergeCell ref="I29:I30"/>
    <mergeCell ref="J29:J30"/>
    <mergeCell ref="K29:K30"/>
    <mergeCell ref="A24:A26"/>
    <mergeCell ref="B24:B26"/>
    <mergeCell ref="C24:C26"/>
    <mergeCell ref="D24:D26"/>
    <mergeCell ref="E24:E26"/>
    <mergeCell ref="F24:H24"/>
    <mergeCell ref="I24:I26"/>
    <mergeCell ref="J24:M24"/>
    <mergeCell ref="N24:O24"/>
    <mergeCell ref="H25:H26"/>
    <mergeCell ref="J25:J26"/>
    <mergeCell ref="K25:K26"/>
    <mergeCell ref="M25:M26"/>
    <mergeCell ref="N25:O25"/>
  </mergeCells>
  <pageMargins left="0.19685039370078741" right="0.19685039370078741" top="0.43307086614173229" bottom="0.39370078740157483" header="0.23622047244094491" footer="0.19685039370078741"/>
  <pageSetup paperSize="9" fitToHeight="100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БИМ инд. по статьям с мат. и ТЗ</vt:lpstr>
      <vt:lpstr>'БИМ инд. по статьям с мат. и ТЗ'!Constr</vt:lpstr>
      <vt:lpstr>'БИМ инд. по статьям с мат. и ТЗ'!FOT</vt:lpstr>
      <vt:lpstr>'БИМ инд. по статьям с мат. и ТЗ'!Ind</vt:lpstr>
      <vt:lpstr>'БИМ инд. по статьям с мат. и ТЗ'!Obosn</vt:lpstr>
      <vt:lpstr>'БИМ инд. по статьям с мат. и ТЗ'!SmPr</vt:lpstr>
      <vt:lpstr>'БИМ инд. по статьям с мат. и ТЗ'!Заголовки_для_печати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</dc:creator>
  <cp:lastModifiedBy>cher</cp:lastModifiedBy>
  <cp:lastPrinted>2006-09-18T06:01:42Z</cp:lastPrinted>
  <dcterms:created xsi:type="dcterms:W3CDTF">2002-02-11T05:58:42Z</dcterms:created>
  <dcterms:modified xsi:type="dcterms:W3CDTF">2019-05-22T22:35:15Z</dcterms:modified>
</cp:coreProperties>
</file>