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МП 2018 год" sheetId="1" r:id="rId1"/>
  </sheets>
  <definedNames>
    <definedName name="_xlnm.Print_Titles" localSheetId="0">'МП 2018 год'!$8:$8</definedName>
  </definedNames>
  <calcPr fullCalcOnLoad="1"/>
</workbook>
</file>

<file path=xl/sharedStrings.xml><?xml version="1.0" encoding="utf-8"?>
<sst xmlns="http://schemas.openxmlformats.org/spreadsheetml/2006/main" count="61" uniqueCount="43">
  <si>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</si>
  <si>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</si>
  <si>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</si>
  <si>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</si>
  <si>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</si>
  <si>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</si>
  <si>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</si>
  <si>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</si>
  <si>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</si>
  <si>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</si>
  <si>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</si>
  <si>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</si>
  <si>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</si>
  <si>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</si>
  <si>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</si>
  <si>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</si>
  <si>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</si>
  <si>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</si>
  <si>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</si>
  <si>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 xml:space="preserve">                                    Приложение № 7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</si>
  <si>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</si>
  <si>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</si>
  <si>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</si>
  <si>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</si>
  <si>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1000000000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</si>
  <si>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</si>
  <si>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</si>
  <si>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</si>
  <si>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</si>
  <si>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</si>
  <si>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</si>
  <si>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</si>
  <si>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</si>
  <si>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</si>
  <si>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МП "Благоустройство и озеленение территории Григорьевского сельского поселения на 2017-2019годы"</t>
  </si>
  <si>
    <t>МП "Развитие культуры Григорьевского сельского поселения на 2017-2019 годы."</t>
  </si>
  <si>
    <t>0900015080</t>
  </si>
  <si>
    <t>МП"Развитие физической культуры и спорта в Григорьевском сельском поселении на 2017-2019 годы"</t>
  </si>
  <si>
    <t>Мероприятия администрации Григорьевского сельского поселения по развитию физической культуры и спорта Григорьевского сельского поселения</t>
  </si>
  <si>
    <t>1000015100</t>
  </si>
  <si>
    <t xml:space="preserve"> бюджета Григорьевского сельского поселения на 2018 год по финансовому обеспечению муниципальных программ Григорьевского сельского поселения и непрограммным направлениям деятельности</t>
  </si>
  <si>
    <t xml:space="preserve">                                                                   к  решению муниципального комитета                                                                                                            </t>
  </si>
  <si>
    <t xml:space="preserve">                                                                                                                  от 22.11.2017г №31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</si>
</sst>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68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68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68" fontId="2" fillId="0" borderId="13" xfId="0" applyNumberFormat="1" applyFont="1" applyFill="1" applyBorder="1" applyAlignment="1">
      <alignment horizontal="center" vertical="center" wrapText="1" shrinkToFit="1"/>
    </xf>
    <xf numFmtId="168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68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view="pageBreakPreview" zoomScaleSheetLayoutView="100" zoomScalePageLayoutView="0" workbookViewId="0" topLeftCell="A1">
      <selection activeCell="A4" sqref="A4:T4"/>
    </sheetView>
  </sheetViews>
  <sheetFormatPr defaultColWidth="9.00390625" defaultRowHeight="12.75" outlineLevelRow="5"/>
  <cols>
    <col min="1" max="1" width="75.25390625" style="2" customWidth="1"/>
    <col min="2" max="2" width="6.125" style="38" customWidth="1"/>
    <col min="3" max="3" width="14.87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7" hidden="1" customWidth="1"/>
    <col min="23" max="23" width="11.875" style="36" hidden="1" customWidth="1"/>
    <col min="24" max="26" width="9.125" style="2" customWidth="1"/>
    <col min="27" max="16384" width="9.125" style="2" customWidth="1"/>
  </cols>
  <sheetData>
    <row r="1" spans="1:22" s="51" customFormat="1" ht="18.7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0"/>
    </row>
    <row r="2" spans="1:23" ht="15.75" customHeight="1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4"/>
      <c r="W2" s="2"/>
    </row>
    <row r="3" spans="1:23" ht="15.75" customHeight="1">
      <c r="A3" s="59" t="s">
        <v>18</v>
      </c>
      <c r="B3" s="59"/>
      <c r="C3" s="59"/>
      <c r="D3" s="59"/>
      <c r="E3" s="5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"/>
      <c r="W3" s="2"/>
    </row>
    <row r="4" spans="1:23" ht="21" customHeight="1">
      <c r="A4" s="58" t="s">
        <v>42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2"/>
      <c r="W4" s="2"/>
    </row>
    <row r="5" spans="1:23" ht="30.75" customHeight="1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V5" s="2"/>
      <c r="W5" s="2"/>
    </row>
    <row r="6" spans="1:23" ht="57" customHeight="1">
      <c r="A6" s="56" t="s">
        <v>40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V6" s="2"/>
      <c r="W6" s="2"/>
    </row>
    <row r="7" spans="1:23" ht="16.5" thickBot="1">
      <c r="A7" s="5"/>
      <c r="B7" s="5"/>
      <c r="C7" s="5"/>
      <c r="D7" s="5"/>
      <c r="E7" s="5" t="s">
        <v>13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W7" s="8" t="s">
        <v>8</v>
      </c>
    </row>
    <row r="8" spans="1:23" ht="48" thickBot="1">
      <c r="A8" s="10" t="s">
        <v>0</v>
      </c>
      <c r="B8" s="10" t="s">
        <v>7</v>
      </c>
      <c r="C8" s="10" t="s">
        <v>1</v>
      </c>
      <c r="D8" s="10" t="s">
        <v>2</v>
      </c>
      <c r="E8" s="10" t="s">
        <v>5</v>
      </c>
      <c r="F8" s="9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0" t="s">
        <v>5</v>
      </c>
      <c r="L8" s="10" t="s">
        <v>5</v>
      </c>
      <c r="M8" s="10" t="s">
        <v>5</v>
      </c>
      <c r="N8" s="10" t="s">
        <v>5</v>
      </c>
      <c r="O8" s="10" t="s">
        <v>5</v>
      </c>
      <c r="P8" s="10" t="s">
        <v>5</v>
      </c>
      <c r="Q8" s="10" t="s">
        <v>5</v>
      </c>
      <c r="R8" s="10" t="s">
        <v>5</v>
      </c>
      <c r="S8" s="10" t="s">
        <v>5</v>
      </c>
      <c r="T8" s="10" t="s">
        <v>5</v>
      </c>
      <c r="U8" s="11" t="s">
        <v>5</v>
      </c>
      <c r="V8" s="12" t="s">
        <v>10</v>
      </c>
      <c r="W8" s="13" t="s">
        <v>9</v>
      </c>
    </row>
    <row r="9" spans="1:23" ht="25.5" customHeight="1" thickBot="1">
      <c r="A9" s="42" t="s">
        <v>12</v>
      </c>
      <c r="B9" s="44" t="s">
        <v>3</v>
      </c>
      <c r="C9" s="44" t="s">
        <v>20</v>
      </c>
      <c r="D9" s="45"/>
      <c r="E9" s="46">
        <f>E10+E12+E14</f>
        <v>1510298</v>
      </c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7"/>
    </row>
    <row r="10" spans="1:23" ht="33" customHeight="1" thickBot="1">
      <c r="A10" s="40" t="s">
        <v>35</v>
      </c>
      <c r="B10" s="18">
        <v>960</v>
      </c>
      <c r="C10" s="19" t="s">
        <v>21</v>
      </c>
      <c r="D10" s="19"/>
      <c r="E10" s="20">
        <f>E11</f>
        <v>1072014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7"/>
    </row>
    <row r="11" spans="1:23" ht="37.5" customHeight="1" thickBot="1">
      <c r="A11" s="21" t="s">
        <v>32</v>
      </c>
      <c r="B11" s="18">
        <v>960</v>
      </c>
      <c r="C11" s="19" t="s">
        <v>33</v>
      </c>
      <c r="D11" s="19"/>
      <c r="E11" s="20">
        <v>1072014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</row>
    <row r="12" spans="1:23" ht="37.5" customHeight="1" thickBot="1">
      <c r="A12" s="39" t="s">
        <v>34</v>
      </c>
      <c r="B12" s="18">
        <v>960</v>
      </c>
      <c r="C12" s="19" t="s">
        <v>22</v>
      </c>
      <c r="D12" s="19"/>
      <c r="E12" s="20">
        <f>E13</f>
        <v>428284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</row>
    <row r="13" spans="1:23" ht="37.5" customHeight="1" thickBot="1">
      <c r="A13" s="21" t="s">
        <v>23</v>
      </c>
      <c r="B13" s="18">
        <v>960</v>
      </c>
      <c r="C13" s="19" t="s">
        <v>36</v>
      </c>
      <c r="D13" s="19"/>
      <c r="E13" s="20">
        <v>428284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7"/>
    </row>
    <row r="14" spans="1:23" ht="37.5" customHeight="1" thickBot="1">
      <c r="A14" s="39" t="s">
        <v>37</v>
      </c>
      <c r="B14" s="22">
        <v>960</v>
      </c>
      <c r="C14" s="19" t="s">
        <v>24</v>
      </c>
      <c r="D14" s="19"/>
      <c r="E14" s="20">
        <f>E15</f>
        <v>10000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</row>
    <row r="15" spans="1:23" ht="55.5" customHeight="1" thickBot="1">
      <c r="A15" s="21" t="s">
        <v>38</v>
      </c>
      <c r="B15" s="18">
        <v>960</v>
      </c>
      <c r="C15" s="19" t="s">
        <v>39</v>
      </c>
      <c r="D15" s="19"/>
      <c r="E15" s="20">
        <v>10000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7"/>
    </row>
    <row r="16" spans="1:23" ht="38.25" thickBot="1">
      <c r="A16" s="43" t="s">
        <v>25</v>
      </c>
      <c r="B16" s="54" t="s">
        <v>3</v>
      </c>
      <c r="C16" s="55" t="s">
        <v>26</v>
      </c>
      <c r="D16" s="55"/>
      <c r="E16" s="41">
        <f>SUM(E17:E21)</f>
        <v>2330302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7"/>
    </row>
    <row r="17" spans="1:23" ht="20.25" customHeight="1" outlineLevel="3" thickBot="1">
      <c r="A17" s="1" t="s">
        <v>14</v>
      </c>
      <c r="B17" s="18">
        <v>960</v>
      </c>
      <c r="C17" s="19" t="s">
        <v>27</v>
      </c>
      <c r="D17" s="19"/>
      <c r="E17" s="20">
        <v>735832</v>
      </c>
      <c r="F17" s="5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5"/>
    </row>
    <row r="18" spans="1:23" ht="37.5" customHeight="1" outlineLevel="3" thickBot="1">
      <c r="A18" s="29" t="s">
        <v>15</v>
      </c>
      <c r="B18" s="18">
        <v>960</v>
      </c>
      <c r="C18" s="19" t="s">
        <v>28</v>
      </c>
      <c r="D18" s="19"/>
      <c r="E18" s="20">
        <v>1304870</v>
      </c>
      <c r="F18" s="52" t="e">
        <f>#REF!</f>
        <v>#REF!</v>
      </c>
      <c r="G18" s="23" t="e">
        <f>#REF!</f>
        <v>#REF!</v>
      </c>
      <c r="H18" s="23" t="e">
        <f>#REF!</f>
        <v>#REF!</v>
      </c>
      <c r="I18" s="23" t="e">
        <f>#REF!</f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3" t="e">
        <f>#REF!</f>
        <v>#REF!</v>
      </c>
      <c r="P18" s="23" t="e">
        <f>#REF!</f>
        <v>#REF!</v>
      </c>
      <c r="Q18" s="23" t="e">
        <f>#REF!</f>
        <v>#REF!</v>
      </c>
      <c r="R18" s="23" t="e">
        <f>#REF!</f>
        <v>#REF!</v>
      </c>
      <c r="S18" s="23" t="e">
        <f>#REF!</f>
        <v>#REF!</v>
      </c>
      <c r="T18" s="23" t="e">
        <f>#REF!</f>
        <v>#REF!</v>
      </c>
      <c r="U18" s="23" t="e">
        <f>#REF!</f>
        <v>#REF!</v>
      </c>
      <c r="V18" s="32" t="e">
        <f>#REF!</f>
        <v>#REF!</v>
      </c>
      <c r="W18" s="25" t="e">
        <f>V18/E18*100</f>
        <v>#REF!</v>
      </c>
    </row>
    <row r="19" spans="1:23" ht="16.5" outlineLevel="5" thickBot="1">
      <c r="A19" s="1" t="s">
        <v>16</v>
      </c>
      <c r="B19" s="18">
        <v>960</v>
      </c>
      <c r="C19" s="19" t="s">
        <v>29</v>
      </c>
      <c r="D19" s="19"/>
      <c r="E19" s="20">
        <v>10000</v>
      </c>
      <c r="F19" s="26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7"/>
      <c r="V19" s="28">
        <v>0</v>
      </c>
      <c r="W19" s="25">
        <f>V19/E19*100</f>
        <v>0</v>
      </c>
    </row>
    <row r="20" spans="1:23" ht="33.75" customHeight="1" outlineLevel="4" thickBot="1">
      <c r="A20" s="1" t="s">
        <v>6</v>
      </c>
      <c r="B20" s="18">
        <v>960</v>
      </c>
      <c r="C20" s="19" t="s">
        <v>30</v>
      </c>
      <c r="D20" s="19" t="s">
        <v>3</v>
      </c>
      <c r="E20" s="20">
        <v>244600</v>
      </c>
      <c r="F20" s="53" t="e">
        <f>#REF!</f>
        <v>#REF!</v>
      </c>
      <c r="G20" s="30" t="e">
        <f>#REF!</f>
        <v>#REF!</v>
      </c>
      <c r="H20" s="30" t="e">
        <f>#REF!</f>
        <v>#REF!</v>
      </c>
      <c r="I20" s="30" t="e">
        <f>#REF!</f>
        <v>#REF!</v>
      </c>
      <c r="J20" s="30" t="e">
        <f>#REF!</f>
        <v>#REF!</v>
      </c>
      <c r="K20" s="30" t="e">
        <f>#REF!</f>
        <v>#REF!</v>
      </c>
      <c r="L20" s="30" t="e">
        <f>#REF!</f>
        <v>#REF!</v>
      </c>
      <c r="M20" s="30" t="e">
        <f>#REF!</f>
        <v>#REF!</v>
      </c>
      <c r="N20" s="30" t="e">
        <f>#REF!</f>
        <v>#REF!</v>
      </c>
      <c r="O20" s="30" t="e">
        <f>#REF!</f>
        <v>#REF!</v>
      </c>
      <c r="P20" s="30" t="e">
        <f>#REF!</f>
        <v>#REF!</v>
      </c>
      <c r="Q20" s="30" t="e">
        <f>#REF!</f>
        <v>#REF!</v>
      </c>
      <c r="R20" s="30" t="e">
        <f>#REF!</f>
        <v>#REF!</v>
      </c>
      <c r="S20" s="30" t="e">
        <f>#REF!</f>
        <v>#REF!</v>
      </c>
      <c r="T20" s="30" t="e">
        <f>#REF!</f>
        <v>#REF!</v>
      </c>
      <c r="U20" s="30" t="e">
        <f>#REF!</f>
        <v>#REF!</v>
      </c>
      <c r="V20" s="31" t="e">
        <f>#REF!</f>
        <v>#REF!</v>
      </c>
      <c r="W20" s="25" t="e">
        <f>V20/E20*100</f>
        <v>#REF!</v>
      </c>
    </row>
    <row r="21" spans="1:23" ht="33.75" customHeight="1" outlineLevel="4">
      <c r="A21" s="1" t="s">
        <v>17</v>
      </c>
      <c r="B21" s="18">
        <v>960</v>
      </c>
      <c r="C21" s="19" t="s">
        <v>31</v>
      </c>
      <c r="D21" s="19"/>
      <c r="E21" s="20">
        <v>35000</v>
      </c>
      <c r="F21" s="5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1"/>
      <c r="W21" s="25"/>
    </row>
    <row r="22" spans="1:23" ht="18.75">
      <c r="A22" s="47" t="s">
        <v>4</v>
      </c>
      <c r="B22" s="47"/>
      <c r="C22" s="47"/>
      <c r="D22" s="47"/>
      <c r="E22" s="48">
        <f>E9+E16</f>
        <v>3840600</v>
      </c>
      <c r="F22" s="33" t="e">
        <f>#REF!+#REF!+#REF!+#REF!</f>
        <v>#REF!</v>
      </c>
      <c r="G22" s="33" t="e">
        <f>#REF!+#REF!+#REF!+#REF!</f>
        <v>#REF!</v>
      </c>
      <c r="H22" s="33" t="e">
        <f>#REF!+#REF!+#REF!+#REF!</f>
        <v>#REF!</v>
      </c>
      <c r="I22" s="33" t="e">
        <f>#REF!+#REF!+#REF!+#REF!</f>
        <v>#REF!</v>
      </c>
      <c r="J22" s="33" t="e">
        <f>#REF!+#REF!+#REF!+#REF!</f>
        <v>#REF!</v>
      </c>
      <c r="K22" s="33" t="e">
        <f>#REF!+#REF!+#REF!+#REF!</f>
        <v>#REF!</v>
      </c>
      <c r="L22" s="33" t="e">
        <f>#REF!+#REF!+#REF!+#REF!</f>
        <v>#REF!</v>
      </c>
      <c r="M22" s="33" t="e">
        <f>#REF!+#REF!+#REF!+#REF!</f>
        <v>#REF!</v>
      </c>
      <c r="N22" s="33" t="e">
        <f>#REF!+#REF!+#REF!+#REF!</f>
        <v>#REF!</v>
      </c>
      <c r="O22" s="33" t="e">
        <f>#REF!+#REF!+#REF!+#REF!</f>
        <v>#REF!</v>
      </c>
      <c r="P22" s="33" t="e">
        <f>#REF!+#REF!+#REF!+#REF!</f>
        <v>#REF!</v>
      </c>
      <c r="Q22" s="33" t="e">
        <f>#REF!+#REF!+#REF!+#REF!</f>
        <v>#REF!</v>
      </c>
      <c r="R22" s="33" t="e">
        <f>#REF!+#REF!+#REF!+#REF!</f>
        <v>#REF!</v>
      </c>
      <c r="S22" s="33" t="e">
        <f>#REF!+#REF!+#REF!+#REF!</f>
        <v>#REF!</v>
      </c>
      <c r="T22" s="33" t="e">
        <f>#REF!+#REF!+#REF!+#REF!</f>
        <v>#REF!</v>
      </c>
      <c r="U22" s="33" t="e">
        <f>#REF!+#REF!+#REF!+#REF!</f>
        <v>#REF!</v>
      </c>
      <c r="V22" s="34" t="e">
        <f>#REF!+#REF!+#REF!+#REF!</f>
        <v>#REF!</v>
      </c>
      <c r="W22" s="35" t="e">
        <f>V22/E22*100</f>
        <v>#REF!</v>
      </c>
    </row>
    <row r="23" ht="15.75">
      <c r="B23" s="2"/>
    </row>
    <row r="24" spans="2:21" ht="15.75">
      <c r="B24" s="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ht="15.75">
      <c r="B25" s="2"/>
    </row>
  </sheetData>
  <sheetProtection/>
  <mergeCells count="6">
    <mergeCell ref="A6:T6"/>
    <mergeCell ref="A5:T5"/>
    <mergeCell ref="A1:U1"/>
    <mergeCell ref="A2:U2"/>
    <mergeCell ref="A4:T4"/>
    <mergeCell ref="A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2015-01-19T00:31:56Z</cp:lastPrinted>
  <dcterms:created xsi:type="dcterms:W3CDTF">2008-11-11T04:53:42Z</dcterms:created>
  <dcterms:modified xsi:type="dcterms:W3CDTF">2017-11-29T01:12:04Z</dcterms:modified>
  <cp:category/>
  <cp:version/>
  <cp:contentType/>
  <cp:contentStatus/>
</cp:coreProperties>
</file>